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5970" activeTab="0"/>
  </bookViews>
  <sheets>
    <sheet name="h5_22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<sst xmlns="http://schemas.openxmlformats.org/spreadsheetml/2006/main" count="36" uniqueCount="32">
  <si>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PROVENIENZA</t>
  </si>
  <si>
    <t>TOTALE ITALIA NORD</t>
  </si>
  <si>
    <t>TOTALE ITALIA CENTRO</t>
  </si>
  <si>
    <t>TOTALE ITALIA SUD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</si>
  <si>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</si>
  <si>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</si>
  <si>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</si>
  <si>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</si>
  <si>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</si>
  <si>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</si>
  <si>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</si>
  <si>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</si>
  <si>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</si>
  <si>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</si>
  <si>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</si>
  <si>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</si>
  <si>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</si>
  <si>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</si>
  <si>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</si>
  <si>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</si>
  <si>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BOLZANO</t>
  </si>
  <si>
    <t>EMILIA-ROMAGNA</t>
  </si>
  <si>
    <t>FRIULI V.G.</t>
  </si>
  <si>
    <t>TRENTO</t>
  </si>
  <si>
    <t>VALLE D' AOSTA</t>
  </si>
  <si>
    <t>TOTALE ITALIA</t>
  </si>
  <si>
    <t>arrivi</t>
  </si>
  <si>
    <t>presenze</t>
  </si>
  <si>
    <t>TAV. H. 5 - CLIENTI ITALIANI PER REGIONE DI PROVENIENZA - ARRIVI E PRESENZE</t>
  </si>
  <si>
    <t>Fonte: Regione Emilia-Romagna</t>
  </si>
  <si>
    <t xml:space="preserve">                - ANNI 2020-2022</t>
  </si>
  <si>
    <t>Tavola aggiornata al 31/05/2023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</si>
</sst>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#,##0_ ;\-#,##0\ "/>
    <numFmt numFmtId="178" formatCode="_-* #,##0.0_-;\-* #,##0.0_-;_-* &quot;-&quot;??_-;_-@_-"/>
    <numFmt numFmtId="179" formatCode="_-* #,##0_-;\-* #,##0_-;_-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3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.5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7" fontId="1" fillId="0" borderId="0" xfId="46" applyNumberFormat="1" applyFont="1" applyFill="1" applyBorder="1" applyAlignment="1">
      <alignment horizontal="right" vertical="center" wrapText="1"/>
    </xf>
    <xf numFmtId="179" fontId="1" fillId="33" borderId="10" xfId="45" applyNumberFormat="1" applyFont="1" applyFill="1" applyBorder="1" applyAlignment="1">
      <alignment horizontal="center" vertical="center" wrapText="1"/>
    </xf>
    <xf numFmtId="179" fontId="1" fillId="0" borderId="11" xfId="45" applyNumberFormat="1" applyFont="1" applyFill="1" applyBorder="1" applyAlignment="1">
      <alignment horizontal="center" vertical="center" wrapText="1"/>
    </xf>
    <xf numFmtId="179" fontId="1" fillId="33" borderId="11" xfId="45" applyNumberFormat="1" applyFont="1" applyFill="1" applyBorder="1" applyAlignment="1">
      <alignment horizontal="center" vertical="center" wrapText="1"/>
    </xf>
    <xf numFmtId="179" fontId="1" fillId="33" borderId="12" xfId="45" applyNumberFormat="1" applyFont="1" applyFill="1" applyBorder="1" applyAlignment="1">
      <alignment horizontal="center" vertical="center" wrapText="1"/>
    </xf>
    <xf numFmtId="179" fontId="2" fillId="0" borderId="13" xfId="45" applyNumberFormat="1" applyFont="1" applyFill="1" applyBorder="1" applyAlignment="1">
      <alignment horizontal="center" vertical="center" wrapText="1"/>
    </xf>
    <xf numFmtId="179" fontId="1" fillId="0" borderId="0" xfId="45" applyNumberFormat="1" applyFont="1" applyFill="1" applyBorder="1" applyAlignment="1">
      <alignment horizontal="center" vertical="center" wrapText="1"/>
    </xf>
    <xf numFmtId="179" fontId="1" fillId="33" borderId="14" xfId="45" applyNumberFormat="1" applyFont="1" applyFill="1" applyBorder="1" applyAlignment="1">
      <alignment horizontal="center" vertical="center" wrapText="1"/>
    </xf>
    <xf numFmtId="179" fontId="1" fillId="0" borderId="15" xfId="45" applyNumberFormat="1" applyFont="1" applyFill="1" applyBorder="1" applyAlignment="1">
      <alignment horizontal="center" vertical="center" wrapText="1"/>
    </xf>
    <xf numFmtId="179" fontId="1" fillId="33" borderId="16" xfId="45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 vertical="center" wrapText="1"/>
    </xf>
    <xf numFmtId="179" fontId="1" fillId="0" borderId="0" xfId="0" applyNumberFormat="1" applyFont="1" applyFill="1" applyAlignment="1">
      <alignment vertical="center" wrapText="1"/>
    </xf>
    <xf numFmtId="178" fontId="1" fillId="0" borderId="0" xfId="0" applyNumberFormat="1" applyFont="1" applyFill="1" applyAlignment="1">
      <alignment vertical="center" wrapText="1"/>
    </xf>
    <xf numFmtId="41" fontId="5" fillId="0" borderId="13" xfId="46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7" xfId="46" applyNumberFormat="1" applyFont="1" applyFill="1" applyBorder="1" applyAlignment="1">
      <alignment horizontal="center" vertical="center" wrapText="1"/>
    </xf>
    <xf numFmtId="0" fontId="2" fillId="0" borderId="18" xfId="46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 wrapText="1"/>
    </xf>
    <xf numFmtId="0" fontId="2" fillId="0" borderId="12" xfId="46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619125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tabSelected="1" zoomScalePageLayoutView="0" workbookViewId="0" topLeftCell="A1">
      <selection activeCell="I31" sqref="I31"/>
    </sheetView>
  </sheetViews>
  <sheetFormatPr defaultColWidth="9.140625" defaultRowHeight="12.75" customHeight="1"/>
  <cols>
    <col min="1" max="1" width="16.7109375" style="1" customWidth="1"/>
    <col min="2" max="7" width="10.7109375" style="1" customWidth="1"/>
    <col min="8" max="16384" width="9.140625" style="1" customWidth="1"/>
  </cols>
  <sheetData>
    <row r="1" ht="55.5" customHeight="1"/>
    <row r="2" spans="1:7" ht="11.25" customHeight="1">
      <c r="A2" s="25" t="s">
        <v>28</v>
      </c>
      <c r="B2" s="25"/>
      <c r="C2" s="25"/>
      <c r="D2" s="25"/>
      <c r="E2" s="25"/>
      <c r="F2" s="25"/>
      <c r="G2" s="25"/>
    </row>
    <row r="3" spans="1:7" ht="11.25" customHeight="1">
      <c r="A3" s="25" t="s">
        <v>30</v>
      </c>
      <c r="B3" s="25"/>
      <c r="C3" s="25"/>
      <c r="D3" s="25"/>
      <c r="E3" s="25"/>
      <c r="F3" s="25"/>
      <c r="G3" s="25"/>
    </row>
    <row r="5" spans="1:8" ht="11.25" customHeight="1">
      <c r="A5" s="29" t="s">
        <v>0</v>
      </c>
      <c r="B5" s="27">
        <v>2022</v>
      </c>
      <c r="C5" s="28"/>
      <c r="D5" s="27">
        <v>2021</v>
      </c>
      <c r="E5" s="28"/>
      <c r="F5" s="27">
        <v>2020</v>
      </c>
      <c r="G5" s="28"/>
      <c r="H5"/>
    </row>
    <row r="6" spans="1:8" ht="11.25" customHeight="1">
      <c r="A6" s="30"/>
      <c r="B6" s="19" t="s">
        <v>26</v>
      </c>
      <c r="C6" s="19" t="s">
        <v>27</v>
      </c>
      <c r="D6" s="19" t="s">
        <v>26</v>
      </c>
      <c r="E6" s="19" t="s">
        <v>27</v>
      </c>
      <c r="F6" s="19" t="s">
        <v>26</v>
      </c>
      <c r="G6" s="19" t="s">
        <v>27</v>
      </c>
      <c r="H6"/>
    </row>
    <row r="7" spans="1:10" ht="12.75" customHeight="1">
      <c r="A7" s="3" t="s">
        <v>12</v>
      </c>
      <c r="B7" s="10">
        <v>6165</v>
      </c>
      <c r="C7" s="10">
        <v>12054</v>
      </c>
      <c r="D7" s="10">
        <v>4563</v>
      </c>
      <c r="E7" s="10">
        <v>9052</v>
      </c>
      <c r="F7" s="10">
        <v>2536</v>
      </c>
      <c r="G7" s="10">
        <v>5209</v>
      </c>
      <c r="H7"/>
      <c r="I7" s="22"/>
      <c r="J7" s="22"/>
    </row>
    <row r="8" spans="1:10" ht="12.75" customHeight="1">
      <c r="A8" s="4" t="s">
        <v>16</v>
      </c>
      <c r="B8" s="11">
        <v>2012</v>
      </c>
      <c r="C8" s="11">
        <v>5021</v>
      </c>
      <c r="D8" s="11">
        <v>1474</v>
      </c>
      <c r="E8" s="11">
        <v>4624</v>
      </c>
      <c r="F8" s="11">
        <v>795</v>
      </c>
      <c r="G8" s="11">
        <v>2551</v>
      </c>
      <c r="H8"/>
      <c r="I8" s="22"/>
      <c r="J8" s="22"/>
    </row>
    <row r="9" spans="1:10" ht="12.75" customHeight="1">
      <c r="A9" s="5" t="s">
        <v>20</v>
      </c>
      <c r="B9" s="12">
        <v>1422</v>
      </c>
      <c r="C9" s="12">
        <v>2429</v>
      </c>
      <c r="D9" s="12">
        <v>1123</v>
      </c>
      <c r="E9" s="12">
        <v>1555</v>
      </c>
      <c r="F9" s="12">
        <v>639</v>
      </c>
      <c r="G9" s="12">
        <v>853</v>
      </c>
      <c r="H9"/>
      <c r="I9" s="22"/>
      <c r="J9" s="22"/>
    </row>
    <row r="10" spans="1:10" ht="12.75" customHeight="1">
      <c r="A10" s="4" t="s">
        <v>17</v>
      </c>
      <c r="B10" s="11">
        <v>4587</v>
      </c>
      <c r="C10" s="11">
        <v>12950</v>
      </c>
      <c r="D10" s="11">
        <v>3333</v>
      </c>
      <c r="E10" s="11">
        <v>10770</v>
      </c>
      <c r="F10" s="11">
        <v>2068</v>
      </c>
      <c r="G10" s="11">
        <v>7711</v>
      </c>
      <c r="H10"/>
      <c r="I10" s="22"/>
      <c r="J10" s="22"/>
    </row>
    <row r="11" spans="1:10" ht="12.75" customHeight="1">
      <c r="A11" s="5" t="s">
        <v>14</v>
      </c>
      <c r="B11" s="12">
        <v>14535</v>
      </c>
      <c r="C11" s="12">
        <v>33376</v>
      </c>
      <c r="D11" s="12">
        <v>10977</v>
      </c>
      <c r="E11" s="12">
        <v>28734</v>
      </c>
      <c r="F11" s="12">
        <v>6914</v>
      </c>
      <c r="G11" s="12">
        <v>21139</v>
      </c>
      <c r="H11"/>
      <c r="I11" s="22"/>
      <c r="J11" s="22"/>
    </row>
    <row r="12" spans="1:10" ht="12.75" customHeight="1">
      <c r="A12" s="4" t="s">
        <v>21</v>
      </c>
      <c r="B12" s="11">
        <v>21231</v>
      </c>
      <c r="C12" s="11">
        <v>68333</v>
      </c>
      <c r="D12" s="11">
        <v>20225</v>
      </c>
      <c r="E12" s="11">
        <v>60818</v>
      </c>
      <c r="F12" s="11">
        <v>13519</v>
      </c>
      <c r="G12" s="11">
        <v>48265</v>
      </c>
      <c r="H12"/>
      <c r="I12" s="22"/>
      <c r="J12" s="22"/>
    </row>
    <row r="13" spans="1:10" ht="12.75" customHeight="1">
      <c r="A13" s="5" t="s">
        <v>22</v>
      </c>
      <c r="B13" s="12">
        <v>3675</v>
      </c>
      <c r="C13" s="12">
        <v>5941</v>
      </c>
      <c r="D13" s="12">
        <v>2410</v>
      </c>
      <c r="E13" s="12">
        <v>3962</v>
      </c>
      <c r="F13" s="12">
        <v>1529</v>
      </c>
      <c r="G13" s="12">
        <v>2616</v>
      </c>
      <c r="H13"/>
      <c r="I13" s="22"/>
      <c r="J13" s="22"/>
    </row>
    <row r="14" spans="1:10" ht="12.75" customHeight="1">
      <c r="A14" s="4" t="s">
        <v>11</v>
      </c>
      <c r="B14" s="11">
        <v>23984</v>
      </c>
      <c r="C14" s="11">
        <v>45372</v>
      </c>
      <c r="D14" s="11">
        <v>16063</v>
      </c>
      <c r="E14" s="11">
        <v>28653</v>
      </c>
      <c r="F14" s="11">
        <v>9561</v>
      </c>
      <c r="G14" s="11">
        <v>16947</v>
      </c>
      <c r="H14"/>
      <c r="I14" s="22"/>
      <c r="J14" s="22"/>
    </row>
    <row r="15" spans="1:10" ht="12.75" customHeight="1">
      <c r="A15" s="5" t="s">
        <v>7</v>
      </c>
      <c r="B15" s="12">
        <v>4913</v>
      </c>
      <c r="C15" s="12">
        <v>7539</v>
      </c>
      <c r="D15" s="12">
        <v>3235</v>
      </c>
      <c r="E15" s="12">
        <v>5397</v>
      </c>
      <c r="F15" s="12">
        <v>2061</v>
      </c>
      <c r="G15" s="12">
        <v>3111</v>
      </c>
      <c r="H15"/>
      <c r="I15" s="22"/>
      <c r="J15" s="22"/>
    </row>
    <row r="16" spans="1:10" ht="12.75" customHeight="1">
      <c r="A16" s="4" t="s">
        <v>5</v>
      </c>
      <c r="B16" s="11">
        <v>29146</v>
      </c>
      <c r="C16" s="11">
        <v>48566</v>
      </c>
      <c r="D16" s="11">
        <v>21643</v>
      </c>
      <c r="E16" s="11">
        <v>36981</v>
      </c>
      <c r="F16" s="11">
        <v>13799</v>
      </c>
      <c r="G16" s="11">
        <v>24767</v>
      </c>
      <c r="H16"/>
      <c r="I16" s="22"/>
      <c r="J16" s="22"/>
    </row>
    <row r="17" spans="1:10" ht="12.75" customHeight="1">
      <c r="A17" s="5" t="s">
        <v>10</v>
      </c>
      <c r="B17" s="12">
        <v>6191</v>
      </c>
      <c r="C17" s="12">
        <v>9497</v>
      </c>
      <c r="D17" s="12">
        <v>4443</v>
      </c>
      <c r="E17" s="12">
        <v>7384</v>
      </c>
      <c r="F17" s="12">
        <v>2865</v>
      </c>
      <c r="G17" s="12">
        <v>5525</v>
      </c>
      <c r="H17"/>
      <c r="I17" s="22"/>
      <c r="J17" s="22"/>
    </row>
    <row r="18" spans="1:10" ht="12.75" customHeight="1">
      <c r="A18" s="4" t="s">
        <v>13</v>
      </c>
      <c r="B18" s="11">
        <v>1341</v>
      </c>
      <c r="C18" s="11">
        <v>3587</v>
      </c>
      <c r="D18" s="11">
        <v>1037</v>
      </c>
      <c r="E18" s="11">
        <v>2164</v>
      </c>
      <c r="F18" s="11">
        <v>606</v>
      </c>
      <c r="G18" s="11">
        <v>1479</v>
      </c>
      <c r="H18"/>
      <c r="I18" s="22"/>
      <c r="J18" s="22"/>
    </row>
    <row r="19" spans="1:10" ht="12.75" customHeight="1">
      <c r="A19" s="5" t="s">
        <v>4</v>
      </c>
      <c r="B19" s="12">
        <v>15508</v>
      </c>
      <c r="C19" s="12">
        <v>26444</v>
      </c>
      <c r="D19" s="12">
        <v>12478</v>
      </c>
      <c r="E19" s="12">
        <v>21960</v>
      </c>
      <c r="F19" s="12">
        <v>8294</v>
      </c>
      <c r="G19" s="12">
        <v>17924</v>
      </c>
      <c r="H19"/>
      <c r="I19" s="22"/>
      <c r="J19" s="22"/>
    </row>
    <row r="20" spans="1:10" ht="12.75" customHeight="1">
      <c r="A20" s="4" t="s">
        <v>15</v>
      </c>
      <c r="B20" s="11">
        <v>13392</v>
      </c>
      <c r="C20" s="11">
        <v>34263</v>
      </c>
      <c r="D20" s="11">
        <v>10147</v>
      </c>
      <c r="E20" s="11">
        <v>26079</v>
      </c>
      <c r="F20" s="11">
        <v>6124</v>
      </c>
      <c r="G20" s="11">
        <v>17054</v>
      </c>
      <c r="H20"/>
      <c r="I20" s="22"/>
      <c r="J20" s="22"/>
    </row>
    <row r="21" spans="1:10" ht="12.75" customHeight="1">
      <c r="A21" s="5" t="s">
        <v>19</v>
      </c>
      <c r="B21" s="12">
        <v>2165</v>
      </c>
      <c r="C21" s="12">
        <v>4988</v>
      </c>
      <c r="D21" s="12">
        <v>1406</v>
      </c>
      <c r="E21" s="12">
        <v>2703</v>
      </c>
      <c r="F21" s="12">
        <v>839</v>
      </c>
      <c r="G21" s="12">
        <v>2046</v>
      </c>
      <c r="H21"/>
      <c r="I21" s="22"/>
      <c r="J21" s="22"/>
    </row>
    <row r="22" spans="1:10" ht="12.75" customHeight="1">
      <c r="A22" s="4" t="s">
        <v>18</v>
      </c>
      <c r="B22" s="11">
        <v>8529</v>
      </c>
      <c r="C22" s="11">
        <v>23825</v>
      </c>
      <c r="D22" s="11">
        <v>5350</v>
      </c>
      <c r="E22" s="11">
        <v>16660</v>
      </c>
      <c r="F22" s="11">
        <v>2813</v>
      </c>
      <c r="G22" s="11">
        <v>9116</v>
      </c>
      <c r="H22"/>
      <c r="I22" s="22"/>
      <c r="J22" s="22"/>
    </row>
    <row r="23" spans="1:10" ht="12.75" customHeight="1">
      <c r="A23" s="5" t="s">
        <v>8</v>
      </c>
      <c r="B23" s="12">
        <v>10713</v>
      </c>
      <c r="C23" s="12">
        <v>17078</v>
      </c>
      <c r="D23" s="12">
        <v>7737</v>
      </c>
      <c r="E23" s="12">
        <v>12969</v>
      </c>
      <c r="F23" s="12">
        <v>5209</v>
      </c>
      <c r="G23" s="12">
        <v>9661</v>
      </c>
      <c r="H23"/>
      <c r="I23" s="22"/>
      <c r="J23" s="22"/>
    </row>
    <row r="24" spans="1:10" ht="12.75" customHeight="1">
      <c r="A24" s="4" t="s">
        <v>23</v>
      </c>
      <c r="B24" s="11">
        <v>1239</v>
      </c>
      <c r="C24" s="11">
        <v>1903</v>
      </c>
      <c r="D24" s="11">
        <v>929</v>
      </c>
      <c r="E24" s="11">
        <v>1731</v>
      </c>
      <c r="F24" s="11">
        <v>670</v>
      </c>
      <c r="G24" s="11">
        <v>965</v>
      </c>
      <c r="H24"/>
      <c r="I24" s="22"/>
      <c r="J24" s="22"/>
    </row>
    <row r="25" spans="1:10" ht="12.75" customHeight="1">
      <c r="A25" s="5" t="s">
        <v>9</v>
      </c>
      <c r="B25" s="12">
        <v>3457</v>
      </c>
      <c r="C25" s="12">
        <v>5822</v>
      </c>
      <c r="D25" s="12">
        <v>2594</v>
      </c>
      <c r="E25" s="12">
        <v>4250</v>
      </c>
      <c r="F25" s="12">
        <v>1671</v>
      </c>
      <c r="G25" s="12">
        <v>2717</v>
      </c>
      <c r="H25"/>
      <c r="I25" s="22"/>
      <c r="J25" s="22"/>
    </row>
    <row r="26" spans="1:10" ht="12.75" customHeight="1">
      <c r="A26" s="4" t="s">
        <v>24</v>
      </c>
      <c r="B26" s="11">
        <v>293</v>
      </c>
      <c r="C26" s="11">
        <v>438</v>
      </c>
      <c r="D26" s="11">
        <v>318</v>
      </c>
      <c r="E26" s="11">
        <v>497</v>
      </c>
      <c r="F26" s="11">
        <v>137</v>
      </c>
      <c r="G26" s="11">
        <v>184</v>
      </c>
      <c r="H26"/>
      <c r="I26" s="22"/>
      <c r="J26" s="22"/>
    </row>
    <row r="27" spans="1:10" ht="12.75" customHeight="1">
      <c r="A27" s="6" t="s">
        <v>6</v>
      </c>
      <c r="B27" s="13">
        <v>10576</v>
      </c>
      <c r="C27" s="13">
        <v>19202</v>
      </c>
      <c r="D27" s="13">
        <v>7730</v>
      </c>
      <c r="E27" s="13">
        <v>13331</v>
      </c>
      <c r="F27" s="13">
        <v>5248</v>
      </c>
      <c r="G27" s="13">
        <v>8948</v>
      </c>
      <c r="H27"/>
      <c r="I27" s="22"/>
      <c r="J27" s="22"/>
    </row>
    <row r="28" spans="1:10" ht="12.75" customHeight="1">
      <c r="A28" s="23" t="s">
        <v>25</v>
      </c>
      <c r="B28" s="14">
        <v>185074</v>
      </c>
      <c r="C28" s="14">
        <v>388628</v>
      </c>
      <c r="D28" s="14">
        <v>139215</v>
      </c>
      <c r="E28" s="14">
        <v>300274</v>
      </c>
      <c r="F28" s="14">
        <v>87897</v>
      </c>
      <c r="G28" s="14">
        <v>208788</v>
      </c>
      <c r="H28"/>
      <c r="I28" s="22"/>
      <c r="J28" s="22"/>
    </row>
    <row r="29" spans="1:8" ht="7.5" customHeight="1">
      <c r="A29" s="7"/>
      <c r="B29" s="15"/>
      <c r="C29" s="15"/>
      <c r="D29" s="15"/>
      <c r="E29" s="15"/>
      <c r="F29" s="15"/>
      <c r="G29" s="15"/>
      <c r="H29"/>
    </row>
    <row r="30" spans="1:8" ht="12.75" customHeight="1">
      <c r="A30" s="3" t="s">
        <v>1</v>
      </c>
      <c r="B30" s="16">
        <f aca="true" t="shared" si="0" ref="B30:G30">SUM(B9,B12,B13,B15,B16,B19,B24,B26,B27)</f>
        <v>88003</v>
      </c>
      <c r="C30" s="16">
        <f t="shared" si="0"/>
        <v>180795</v>
      </c>
      <c r="D30" s="16">
        <f t="shared" si="0"/>
        <v>70091</v>
      </c>
      <c r="E30" s="16">
        <f t="shared" si="0"/>
        <v>146232</v>
      </c>
      <c r="F30" s="16">
        <f t="shared" si="0"/>
        <v>45896</v>
      </c>
      <c r="G30" s="16">
        <f t="shared" si="0"/>
        <v>107633</v>
      </c>
      <c r="H30"/>
    </row>
    <row r="31" spans="1:7" ht="12.75" customHeight="1">
      <c r="A31" s="8" t="s">
        <v>2</v>
      </c>
      <c r="B31" s="17">
        <f aca="true" t="shared" si="1" ref="B31:G31">SUM(B14,B17,B23,B25)</f>
        <v>44345</v>
      </c>
      <c r="C31" s="17">
        <f t="shared" si="1"/>
        <v>77769</v>
      </c>
      <c r="D31" s="17">
        <f t="shared" si="1"/>
        <v>30837</v>
      </c>
      <c r="E31" s="17">
        <f t="shared" si="1"/>
        <v>53256</v>
      </c>
      <c r="F31" s="17">
        <f t="shared" si="1"/>
        <v>19306</v>
      </c>
      <c r="G31" s="17">
        <f t="shared" si="1"/>
        <v>34850</v>
      </c>
    </row>
    <row r="32" spans="1:7" ht="12.75" customHeight="1">
      <c r="A32" s="6" t="s">
        <v>3</v>
      </c>
      <c r="B32" s="18">
        <f aca="true" t="shared" si="2" ref="B32:G32">SUM(B7,B8,B10,B11,B18,B20,B21,B22)</f>
        <v>52726</v>
      </c>
      <c r="C32" s="18">
        <f t="shared" si="2"/>
        <v>130064</v>
      </c>
      <c r="D32" s="18">
        <f t="shared" si="2"/>
        <v>38287</v>
      </c>
      <c r="E32" s="18">
        <f t="shared" si="2"/>
        <v>100786</v>
      </c>
      <c r="F32" s="18">
        <f t="shared" si="2"/>
        <v>22695</v>
      </c>
      <c r="G32" s="18">
        <f t="shared" si="2"/>
        <v>66305</v>
      </c>
    </row>
    <row r="33" spans="1:6" ht="5.25" customHeight="1">
      <c r="A33" s="7"/>
      <c r="B33" s="9"/>
      <c r="C33" s="9"/>
      <c r="D33" s="9"/>
      <c r="E33" s="9"/>
      <c r="F33" s="9"/>
    </row>
    <row r="34" spans="1:7" ht="12.75" customHeight="1">
      <c r="A34" s="24" t="s">
        <v>29</v>
      </c>
      <c r="B34" s="24"/>
      <c r="C34" s="24"/>
      <c r="D34" s="24"/>
      <c r="E34" s="24"/>
      <c r="F34" s="24"/>
      <c r="G34" s="24"/>
    </row>
    <row r="35" spans="1:7" ht="12.75" customHeight="1">
      <c r="A35" s="2"/>
      <c r="B35" s="20"/>
      <c r="C35" s="20"/>
      <c r="D35" s="20"/>
      <c r="E35" s="20"/>
      <c r="F35" s="20"/>
      <c r="G35" s="20"/>
    </row>
    <row r="36" spans="1:7" ht="12.75" customHeight="1">
      <c r="A36" s="26" t="s">
        <v>31</v>
      </c>
      <c r="B36" s="26"/>
      <c r="C36" s="26"/>
      <c r="D36" s="26"/>
      <c r="E36" s="26"/>
      <c r="F36" s="26"/>
      <c r="G36" s="26"/>
    </row>
    <row r="38" spans="2:7" ht="12.75" customHeight="1">
      <c r="B38" s="21"/>
      <c r="C38" s="21"/>
      <c r="D38" s="21"/>
      <c r="E38" s="21"/>
      <c r="F38" s="21"/>
      <c r="G38" s="21"/>
    </row>
  </sheetData>
  <sheetProtection password="83C9" sheet="1"/>
  <mergeCells count="8">
    <mergeCell ref="A34:G34"/>
    <mergeCell ref="A2:G2"/>
    <mergeCell ref="A3:G3"/>
    <mergeCell ref="A36:G36"/>
    <mergeCell ref="B5:C5"/>
    <mergeCell ref="D5:E5"/>
    <mergeCell ref="A5:A6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2020-06-23T11:16:58Z</cp:lastPrinted>
  <dcterms:created xsi:type="dcterms:W3CDTF">2006-06-21T12:00:06Z</dcterms:created>
  <dcterms:modified xsi:type="dcterms:W3CDTF">2023-06-19T15:44:27Z</dcterms:modified>
  <cp:category/>
  <cp:version/>
  <cp:contentType/>
  <cp:contentStatus/>
</cp:coreProperties>
</file>