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545" windowHeight="12270" activeTab="0"/>
  </bookViews>
  <sheets>
    <sheet name="a31_22" sheetId="1" r:id="rId1"/>
  </sheets>
  <definedNames>
    <definedName name="IDX" localSheetId="0">'a31_22'!$A$2</definedName>
  </definedNames>
  <calcPr fullCalcOnLoad="1"/>
</workbook>
</file>

<file path=xl/sharedStrings.xml><?xml version="1.0" encoding="utf-8"?>
<sst xmlns="http://schemas.openxmlformats.org/spreadsheetml/2006/main" count="92" uniqueCount="28">
  <si>
    <t>ZONA DI PROVENIENZA</t>
  </si>
  <si>
    <t>ZONA DI DESTINAZIONE</t>
  </si>
  <si>
    <t>TOTALE</t>
  </si>
  <si>
    <t>NATI A MODENA</t>
  </si>
  <si>
    <t>COMUNI CINTURA DI MODENA (*)</t>
  </si>
  <si>
    <t>ALTRI COMUNI PROV. DI MODENA</t>
  </si>
  <si>
    <t>ALTRI COMUNI EMILIA ROMAGNA</t>
  </si>
  <si>
    <t>ALTRI COMUNI ITALIA SETTENTR.</t>
  </si>
  <si>
    <t>ALTRI COMUNI ITALIA CENTRALE</t>
  </si>
  <si>
    <t>ESTERO</t>
  </si>
  <si>
    <t>LOCALITA' SCONOSCIUTA</t>
  </si>
  <si>
    <t>Comuni Cintura MO (*)</t>
  </si>
  <si>
    <t>Estero</t>
  </si>
  <si>
    <t>Località sconosciuta</t>
  </si>
  <si>
    <t>dati assoluti</t>
  </si>
  <si>
    <t>percentuale di colonna</t>
  </si>
  <si>
    <t>percentuale di riga</t>
  </si>
  <si>
    <t xml:space="preserve">percentuale sul totale generale </t>
  </si>
  <si>
    <t>(*) Comuni della Cintura di Modena (ex Comprensorio di Modena):Bastiglia, Bomporto, Campogalliano,</t>
  </si>
  <si>
    <t xml:space="preserve">     Castelfranco E., Soliera, Castelnuovo R., Nonantola, Ravarino, S.Cesario, Soliera, Spilamberto</t>
  </si>
  <si>
    <t>ALTRI COMUNI ITALIA MER./INS.</t>
  </si>
  <si>
    <t>Comuni Prov. MO</t>
  </si>
  <si>
    <t>Comuni Emilia Romag.</t>
  </si>
  <si>
    <t>Comuni Italia Sett.</t>
  </si>
  <si>
    <t>Comuni Italia Centr.</t>
  </si>
  <si>
    <t>Comuni Mer./Ins.</t>
  </si>
  <si>
    <t>Tavola aggiornata al 28/03/2023</t>
  </si>
  <si>
    <t>TAV. A. 31 - EMIGRATI SECONDO ZONA DI PROVENIENZA E DESTINAZIONE - ANNO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</si>
</sst>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7.5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5" fontId="3" fillId="33" borderId="10" xfId="45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5" fontId="3" fillId="0" borderId="11" xfId="45" applyNumberFormat="1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175" fontId="3" fillId="33" borderId="11" xfId="45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75" fontId="3" fillId="33" borderId="12" xfId="45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75" fontId="4" fillId="0" borderId="13" xfId="45" applyNumberFormat="1" applyFont="1" applyBorder="1" applyAlignment="1">
      <alignment vertical="center" wrapText="1"/>
    </xf>
    <xf numFmtId="174" fontId="3" fillId="33" borderId="10" xfId="45" applyNumberFormat="1" applyFont="1" applyFill="1" applyBorder="1" applyAlignment="1">
      <alignment vertical="center" wrapText="1"/>
    </xf>
    <xf numFmtId="174" fontId="3" fillId="0" borderId="11" xfId="45" applyNumberFormat="1" applyFont="1" applyBorder="1" applyAlignment="1">
      <alignment vertical="center" wrapText="1"/>
    </xf>
    <xf numFmtId="174" fontId="3" fillId="33" borderId="11" xfId="45" applyNumberFormat="1" applyFont="1" applyFill="1" applyBorder="1" applyAlignment="1">
      <alignment vertical="center" wrapText="1"/>
    </xf>
    <xf numFmtId="174" fontId="3" fillId="33" borderId="12" xfId="45" applyNumberFormat="1" applyFont="1" applyFill="1" applyBorder="1" applyAlignment="1">
      <alignment vertical="center" wrapText="1"/>
    </xf>
    <xf numFmtId="174" fontId="4" fillId="0" borderId="13" xfId="45" applyNumberFormat="1" applyFont="1" applyBorder="1" applyAlignment="1">
      <alignment vertical="center" wrapText="1"/>
    </xf>
    <xf numFmtId="174" fontId="3" fillId="34" borderId="11" xfId="45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74" fontId="4" fillId="0" borderId="17" xfId="45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0</xdr:row>
      <xdr:rowOff>590550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15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showGridLines="0" tabSelected="1" zoomScalePageLayoutView="0" workbookViewId="0" topLeftCell="A25">
      <selection activeCell="A63" sqref="A63"/>
    </sheetView>
  </sheetViews>
  <sheetFormatPr defaultColWidth="9.140625" defaultRowHeight="12.75" customHeight="1"/>
  <cols>
    <col min="1" max="1" width="29.57421875" style="1" customWidth="1"/>
    <col min="2" max="10" width="7.7109375" style="1" customWidth="1"/>
    <col min="11" max="16384" width="9.140625" style="1" customWidth="1"/>
  </cols>
  <sheetData>
    <row r="1" ht="55.5" customHeight="1"/>
    <row r="2" spans="1:10" ht="12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ht="12.75" customHeight="1"/>
    <row r="4" ht="12.75" customHeight="1">
      <c r="A4" s="2" t="s">
        <v>14</v>
      </c>
    </row>
    <row r="5" spans="1:10" ht="11.25" customHeight="1">
      <c r="A5" s="26" t="s">
        <v>0</v>
      </c>
      <c r="B5" s="23" t="s">
        <v>1</v>
      </c>
      <c r="C5" s="24"/>
      <c r="D5" s="24"/>
      <c r="E5" s="24"/>
      <c r="F5" s="24"/>
      <c r="G5" s="24"/>
      <c r="H5" s="24"/>
      <c r="I5" s="25"/>
      <c r="J5" s="26" t="s">
        <v>2</v>
      </c>
    </row>
    <row r="6" spans="1:10" ht="33.75" customHeight="1">
      <c r="A6" s="27"/>
      <c r="B6" s="20" t="s">
        <v>11</v>
      </c>
      <c r="C6" s="20" t="s">
        <v>21</v>
      </c>
      <c r="D6" s="20" t="s">
        <v>22</v>
      </c>
      <c r="E6" s="20" t="s">
        <v>23</v>
      </c>
      <c r="F6" s="20" t="s">
        <v>24</v>
      </c>
      <c r="G6" s="20" t="s">
        <v>25</v>
      </c>
      <c r="H6" s="19" t="s">
        <v>12</v>
      </c>
      <c r="I6" s="19" t="s">
        <v>13</v>
      </c>
      <c r="J6" s="27"/>
    </row>
    <row r="7" spans="1:10" ht="11.25" customHeight="1">
      <c r="A7" s="3" t="s">
        <v>3</v>
      </c>
      <c r="B7" s="4">
        <v>341</v>
      </c>
      <c r="C7" s="4">
        <v>366</v>
      </c>
      <c r="D7" s="4">
        <v>229</v>
      </c>
      <c r="E7" s="4">
        <v>170</v>
      </c>
      <c r="F7" s="4">
        <v>62</v>
      </c>
      <c r="G7" s="4">
        <v>71</v>
      </c>
      <c r="H7" s="4">
        <v>167</v>
      </c>
      <c r="I7" s="4">
        <v>163</v>
      </c>
      <c r="J7" s="4">
        <f aca="true" t="shared" si="0" ref="J7:J16">SUM(B7:I7)</f>
        <v>1569</v>
      </c>
    </row>
    <row r="8" spans="1:10" ht="11.25" customHeight="1">
      <c r="A8" s="5" t="s">
        <v>4</v>
      </c>
      <c r="B8" s="6">
        <v>203</v>
      </c>
      <c r="C8" s="6">
        <v>92</v>
      </c>
      <c r="D8" s="6">
        <v>52</v>
      </c>
      <c r="E8" s="6">
        <v>24</v>
      </c>
      <c r="F8" s="6">
        <v>6</v>
      </c>
      <c r="G8" s="6">
        <v>19</v>
      </c>
      <c r="H8" s="6">
        <v>21</v>
      </c>
      <c r="I8" s="6">
        <v>86</v>
      </c>
      <c r="J8" s="6">
        <f t="shared" si="0"/>
        <v>503</v>
      </c>
    </row>
    <row r="9" spans="1:10" ht="11.25" customHeight="1">
      <c r="A9" s="7" t="s">
        <v>5</v>
      </c>
      <c r="B9" s="8">
        <v>91</v>
      </c>
      <c r="C9" s="8">
        <v>281</v>
      </c>
      <c r="D9" s="8">
        <v>75</v>
      </c>
      <c r="E9" s="8">
        <v>30</v>
      </c>
      <c r="F9" s="8">
        <v>18</v>
      </c>
      <c r="G9" s="8">
        <v>11</v>
      </c>
      <c r="H9" s="8">
        <v>27</v>
      </c>
      <c r="I9" s="8">
        <v>78</v>
      </c>
      <c r="J9" s="8">
        <f t="shared" si="0"/>
        <v>611</v>
      </c>
    </row>
    <row r="10" spans="1:10" ht="11.25" customHeight="1">
      <c r="A10" s="5" t="s">
        <v>6</v>
      </c>
      <c r="B10" s="6">
        <v>48</v>
      </c>
      <c r="C10" s="6">
        <v>67</v>
      </c>
      <c r="D10" s="6">
        <v>156</v>
      </c>
      <c r="E10" s="6">
        <v>33</v>
      </c>
      <c r="F10" s="6">
        <v>18</v>
      </c>
      <c r="G10" s="6">
        <v>22</v>
      </c>
      <c r="H10" s="6">
        <v>30</v>
      </c>
      <c r="I10" s="6">
        <v>70</v>
      </c>
      <c r="J10" s="6">
        <f t="shared" si="0"/>
        <v>444</v>
      </c>
    </row>
    <row r="11" spans="1:10" ht="11.25" customHeight="1">
      <c r="A11" s="7" t="s">
        <v>7</v>
      </c>
      <c r="B11" s="8">
        <v>38</v>
      </c>
      <c r="C11" s="8">
        <v>51</v>
      </c>
      <c r="D11" s="8">
        <v>37</v>
      </c>
      <c r="E11" s="8">
        <v>109</v>
      </c>
      <c r="F11" s="8">
        <v>22</v>
      </c>
      <c r="G11" s="8">
        <v>18</v>
      </c>
      <c r="H11" s="8">
        <v>18</v>
      </c>
      <c r="I11" s="8">
        <v>50</v>
      </c>
      <c r="J11" s="8">
        <f t="shared" si="0"/>
        <v>343</v>
      </c>
    </row>
    <row r="12" spans="1:10" ht="11.25" customHeight="1">
      <c r="A12" s="5" t="s">
        <v>8</v>
      </c>
      <c r="B12" s="6">
        <v>25</v>
      </c>
      <c r="C12" s="6">
        <v>31</v>
      </c>
      <c r="D12" s="6">
        <v>33</v>
      </c>
      <c r="E12" s="6">
        <v>17</v>
      </c>
      <c r="F12" s="6">
        <v>60</v>
      </c>
      <c r="G12" s="6">
        <v>6</v>
      </c>
      <c r="H12" s="6">
        <v>16</v>
      </c>
      <c r="I12" s="6">
        <v>26</v>
      </c>
      <c r="J12" s="6">
        <f t="shared" si="0"/>
        <v>214</v>
      </c>
    </row>
    <row r="13" spans="1:10" ht="11.25" customHeight="1">
      <c r="A13" s="7" t="s">
        <v>20</v>
      </c>
      <c r="B13" s="8">
        <v>146</v>
      </c>
      <c r="C13" s="8">
        <v>153</v>
      </c>
      <c r="D13" s="8">
        <v>109</v>
      </c>
      <c r="E13" s="8">
        <v>51</v>
      </c>
      <c r="F13" s="8">
        <v>36</v>
      </c>
      <c r="G13" s="8">
        <v>197</v>
      </c>
      <c r="H13" s="8">
        <v>21</v>
      </c>
      <c r="I13" s="8">
        <v>58</v>
      </c>
      <c r="J13" s="8">
        <f t="shared" si="0"/>
        <v>771</v>
      </c>
    </row>
    <row r="14" spans="1:10" ht="11.25" customHeight="1">
      <c r="A14" s="5" t="s">
        <v>9</v>
      </c>
      <c r="B14" s="6">
        <v>144</v>
      </c>
      <c r="C14" s="6">
        <v>150</v>
      </c>
      <c r="D14" s="6">
        <v>75</v>
      </c>
      <c r="E14" s="6">
        <v>121</v>
      </c>
      <c r="F14" s="6">
        <v>21</v>
      </c>
      <c r="G14" s="6">
        <v>14</v>
      </c>
      <c r="H14" s="6">
        <v>165</v>
      </c>
      <c r="I14" s="6">
        <v>576</v>
      </c>
      <c r="J14" s="6">
        <f t="shared" si="0"/>
        <v>1266</v>
      </c>
    </row>
    <row r="15" spans="1:10" ht="11.25" customHeight="1">
      <c r="A15" s="9" t="s">
        <v>10</v>
      </c>
      <c r="B15" s="10">
        <v>36</v>
      </c>
      <c r="C15" s="10">
        <v>73</v>
      </c>
      <c r="D15" s="10">
        <v>33</v>
      </c>
      <c r="E15" s="10">
        <v>19</v>
      </c>
      <c r="F15" s="10">
        <v>25</v>
      </c>
      <c r="G15" s="10">
        <v>19</v>
      </c>
      <c r="H15" s="10">
        <v>22</v>
      </c>
      <c r="I15" s="10">
        <v>192</v>
      </c>
      <c r="J15" s="10">
        <f t="shared" si="0"/>
        <v>419</v>
      </c>
    </row>
    <row r="16" spans="1:10" ht="11.25" customHeight="1">
      <c r="A16" s="11" t="s">
        <v>2</v>
      </c>
      <c r="B16" s="12">
        <f>SUM(B7:B15)</f>
        <v>1072</v>
      </c>
      <c r="C16" s="12">
        <f aca="true" t="shared" si="1" ref="C16:I16">SUM(C7:C15)</f>
        <v>1264</v>
      </c>
      <c r="D16" s="12">
        <f t="shared" si="1"/>
        <v>799</v>
      </c>
      <c r="E16" s="12">
        <f t="shared" si="1"/>
        <v>574</v>
      </c>
      <c r="F16" s="12">
        <f t="shared" si="1"/>
        <v>268</v>
      </c>
      <c r="G16" s="12">
        <f t="shared" si="1"/>
        <v>377</v>
      </c>
      <c r="H16" s="12">
        <f t="shared" si="1"/>
        <v>487</v>
      </c>
      <c r="I16" s="12">
        <f t="shared" si="1"/>
        <v>1299</v>
      </c>
      <c r="J16" s="12">
        <f t="shared" si="0"/>
        <v>6140</v>
      </c>
    </row>
    <row r="17" ht="12.75" customHeight="1"/>
    <row r="18" ht="10.5">
      <c r="A18" s="2" t="s">
        <v>15</v>
      </c>
    </row>
    <row r="19" spans="1:10" ht="11.25" customHeight="1">
      <c r="A19" s="26" t="s">
        <v>0</v>
      </c>
      <c r="B19" s="23" t="s">
        <v>1</v>
      </c>
      <c r="C19" s="24"/>
      <c r="D19" s="24"/>
      <c r="E19" s="24"/>
      <c r="F19" s="24"/>
      <c r="G19" s="24"/>
      <c r="H19" s="24"/>
      <c r="I19" s="25"/>
      <c r="J19" s="26" t="s">
        <v>2</v>
      </c>
    </row>
    <row r="20" spans="1:10" ht="33" customHeight="1">
      <c r="A20" s="27"/>
      <c r="B20" s="20" t="s">
        <v>11</v>
      </c>
      <c r="C20" s="20" t="s">
        <v>21</v>
      </c>
      <c r="D20" s="20" t="s">
        <v>22</v>
      </c>
      <c r="E20" s="20" t="s">
        <v>23</v>
      </c>
      <c r="F20" s="20" t="s">
        <v>24</v>
      </c>
      <c r="G20" s="20" t="s">
        <v>25</v>
      </c>
      <c r="H20" s="19" t="s">
        <v>12</v>
      </c>
      <c r="I20" s="19" t="s">
        <v>13</v>
      </c>
      <c r="J20" s="27"/>
    </row>
    <row r="21" spans="1:10" ht="11.25" customHeight="1">
      <c r="A21" s="3" t="s">
        <v>3</v>
      </c>
      <c r="B21" s="13">
        <f aca="true" t="shared" si="2" ref="B21:B29">ROUND(B7*100/B$16,1)</f>
        <v>31.8</v>
      </c>
      <c r="C21" s="13">
        <f aca="true" t="shared" si="3" ref="C21:J21">ROUND(C7*100/C$16,1)</f>
        <v>29</v>
      </c>
      <c r="D21" s="13">
        <f t="shared" si="3"/>
        <v>28.7</v>
      </c>
      <c r="E21" s="13">
        <f t="shared" si="3"/>
        <v>29.6</v>
      </c>
      <c r="F21" s="13">
        <f t="shared" si="3"/>
        <v>23.1</v>
      </c>
      <c r="G21" s="13">
        <f t="shared" si="3"/>
        <v>18.8</v>
      </c>
      <c r="H21" s="13">
        <f t="shared" si="3"/>
        <v>34.3</v>
      </c>
      <c r="I21" s="13">
        <f t="shared" si="3"/>
        <v>12.5</v>
      </c>
      <c r="J21" s="13">
        <f t="shared" si="3"/>
        <v>25.6</v>
      </c>
    </row>
    <row r="22" spans="1:10" ht="11.25" customHeight="1">
      <c r="A22" s="5" t="s">
        <v>4</v>
      </c>
      <c r="B22" s="18">
        <f t="shared" si="2"/>
        <v>18.9</v>
      </c>
      <c r="C22" s="14">
        <f aca="true" t="shared" si="4" ref="C22:J22">ROUND(C8*100/C$16,1)</f>
        <v>7.3</v>
      </c>
      <c r="D22" s="14">
        <f t="shared" si="4"/>
        <v>6.5</v>
      </c>
      <c r="E22" s="14">
        <f t="shared" si="4"/>
        <v>4.2</v>
      </c>
      <c r="F22" s="14">
        <f t="shared" si="4"/>
        <v>2.2</v>
      </c>
      <c r="G22" s="14">
        <f t="shared" si="4"/>
        <v>5</v>
      </c>
      <c r="H22" s="14">
        <f t="shared" si="4"/>
        <v>4.3</v>
      </c>
      <c r="I22" s="14">
        <f t="shared" si="4"/>
        <v>6.6</v>
      </c>
      <c r="J22" s="14">
        <f t="shared" si="4"/>
        <v>8.2</v>
      </c>
    </row>
    <row r="23" spans="1:10" ht="11.25" customHeight="1">
      <c r="A23" s="7" t="s">
        <v>5</v>
      </c>
      <c r="B23" s="15">
        <f t="shared" si="2"/>
        <v>8.5</v>
      </c>
      <c r="C23" s="15">
        <f aca="true" t="shared" si="5" ref="C23:J23">ROUND(C9*100/C$16,1)</f>
        <v>22.2</v>
      </c>
      <c r="D23" s="15">
        <f t="shared" si="5"/>
        <v>9.4</v>
      </c>
      <c r="E23" s="15">
        <f t="shared" si="5"/>
        <v>5.2</v>
      </c>
      <c r="F23" s="15">
        <f t="shared" si="5"/>
        <v>6.7</v>
      </c>
      <c r="G23" s="15">
        <f t="shared" si="5"/>
        <v>2.9</v>
      </c>
      <c r="H23" s="15">
        <f t="shared" si="5"/>
        <v>5.5</v>
      </c>
      <c r="I23" s="15">
        <f t="shared" si="5"/>
        <v>6</v>
      </c>
      <c r="J23" s="15">
        <f t="shared" si="5"/>
        <v>10</v>
      </c>
    </row>
    <row r="24" spans="1:10" ht="11.25" customHeight="1">
      <c r="A24" s="5" t="s">
        <v>6</v>
      </c>
      <c r="B24" s="14">
        <f t="shared" si="2"/>
        <v>4.5</v>
      </c>
      <c r="C24" s="14">
        <f aca="true" t="shared" si="6" ref="C24:J24">ROUND(C10*100/C$16,1)</f>
        <v>5.3</v>
      </c>
      <c r="D24" s="14">
        <f t="shared" si="6"/>
        <v>19.5</v>
      </c>
      <c r="E24" s="14">
        <f t="shared" si="6"/>
        <v>5.7</v>
      </c>
      <c r="F24" s="14">
        <f t="shared" si="6"/>
        <v>6.7</v>
      </c>
      <c r="G24" s="14">
        <f t="shared" si="6"/>
        <v>5.8</v>
      </c>
      <c r="H24" s="14">
        <f t="shared" si="6"/>
        <v>6.2</v>
      </c>
      <c r="I24" s="14">
        <f t="shared" si="6"/>
        <v>5.4</v>
      </c>
      <c r="J24" s="14">
        <f t="shared" si="6"/>
        <v>7.2</v>
      </c>
    </row>
    <row r="25" spans="1:10" ht="11.25" customHeight="1">
      <c r="A25" s="7" t="s">
        <v>7</v>
      </c>
      <c r="B25" s="15">
        <f t="shared" si="2"/>
        <v>3.5</v>
      </c>
      <c r="C25" s="15">
        <f aca="true" t="shared" si="7" ref="C25:J25">ROUND(C11*100/C$16,1)</f>
        <v>4</v>
      </c>
      <c r="D25" s="15">
        <f t="shared" si="7"/>
        <v>4.6</v>
      </c>
      <c r="E25" s="15">
        <f t="shared" si="7"/>
        <v>19</v>
      </c>
      <c r="F25" s="15">
        <f t="shared" si="7"/>
        <v>8.2</v>
      </c>
      <c r="G25" s="15">
        <f t="shared" si="7"/>
        <v>4.8</v>
      </c>
      <c r="H25" s="15">
        <f t="shared" si="7"/>
        <v>3.7</v>
      </c>
      <c r="I25" s="15">
        <f t="shared" si="7"/>
        <v>3.8</v>
      </c>
      <c r="J25" s="15">
        <f t="shared" si="7"/>
        <v>5.6</v>
      </c>
    </row>
    <row r="26" spans="1:10" ht="11.25" customHeight="1">
      <c r="A26" s="5" t="s">
        <v>8</v>
      </c>
      <c r="B26" s="14">
        <f t="shared" si="2"/>
        <v>2.3</v>
      </c>
      <c r="C26" s="14">
        <f aca="true" t="shared" si="8" ref="C26:J26">ROUND(C12*100/C$16,1)</f>
        <v>2.5</v>
      </c>
      <c r="D26" s="14">
        <f t="shared" si="8"/>
        <v>4.1</v>
      </c>
      <c r="E26" s="14">
        <f t="shared" si="8"/>
        <v>3</v>
      </c>
      <c r="F26" s="14">
        <f t="shared" si="8"/>
        <v>22.4</v>
      </c>
      <c r="G26" s="14">
        <f t="shared" si="8"/>
        <v>1.6</v>
      </c>
      <c r="H26" s="14">
        <f t="shared" si="8"/>
        <v>3.3</v>
      </c>
      <c r="I26" s="14">
        <f t="shared" si="8"/>
        <v>2</v>
      </c>
      <c r="J26" s="14">
        <f t="shared" si="8"/>
        <v>3.5</v>
      </c>
    </row>
    <row r="27" spans="1:10" ht="11.25" customHeight="1">
      <c r="A27" s="7" t="s">
        <v>20</v>
      </c>
      <c r="B27" s="15">
        <f t="shared" si="2"/>
        <v>13.6</v>
      </c>
      <c r="C27" s="15">
        <f aca="true" t="shared" si="9" ref="C27:J27">ROUND(C13*100/C$16,1)</f>
        <v>12.1</v>
      </c>
      <c r="D27" s="15">
        <f t="shared" si="9"/>
        <v>13.6</v>
      </c>
      <c r="E27" s="15">
        <f t="shared" si="9"/>
        <v>8.9</v>
      </c>
      <c r="F27" s="15">
        <f t="shared" si="9"/>
        <v>13.4</v>
      </c>
      <c r="G27" s="15">
        <f t="shared" si="9"/>
        <v>52.3</v>
      </c>
      <c r="H27" s="15">
        <f t="shared" si="9"/>
        <v>4.3</v>
      </c>
      <c r="I27" s="15">
        <f t="shared" si="9"/>
        <v>4.5</v>
      </c>
      <c r="J27" s="15">
        <f t="shared" si="9"/>
        <v>12.6</v>
      </c>
    </row>
    <row r="28" spans="1:10" ht="11.25" customHeight="1">
      <c r="A28" s="5" t="s">
        <v>9</v>
      </c>
      <c r="B28" s="14">
        <f t="shared" si="2"/>
        <v>13.4</v>
      </c>
      <c r="C28" s="14">
        <f aca="true" t="shared" si="10" ref="C28:J28">ROUND(C14*100/C$16,1)</f>
        <v>11.9</v>
      </c>
      <c r="D28" s="14">
        <f t="shared" si="10"/>
        <v>9.4</v>
      </c>
      <c r="E28" s="14">
        <f t="shared" si="10"/>
        <v>21.1</v>
      </c>
      <c r="F28" s="14">
        <f t="shared" si="10"/>
        <v>7.8</v>
      </c>
      <c r="G28" s="14">
        <f t="shared" si="10"/>
        <v>3.7</v>
      </c>
      <c r="H28" s="14">
        <f t="shared" si="10"/>
        <v>33.9</v>
      </c>
      <c r="I28" s="14">
        <f t="shared" si="10"/>
        <v>44.3</v>
      </c>
      <c r="J28" s="14">
        <f t="shared" si="10"/>
        <v>20.6</v>
      </c>
    </row>
    <row r="29" spans="1:10" ht="11.25" customHeight="1">
      <c r="A29" s="9" t="s">
        <v>10</v>
      </c>
      <c r="B29" s="16">
        <f t="shared" si="2"/>
        <v>3.4</v>
      </c>
      <c r="C29" s="16">
        <f aca="true" t="shared" si="11" ref="C29:J29">ROUND(C15*100/C$16,1)</f>
        <v>5.8</v>
      </c>
      <c r="D29" s="16">
        <f t="shared" si="11"/>
        <v>4.1</v>
      </c>
      <c r="E29" s="16">
        <f t="shared" si="11"/>
        <v>3.3</v>
      </c>
      <c r="F29" s="16">
        <f t="shared" si="11"/>
        <v>9.3</v>
      </c>
      <c r="G29" s="16">
        <f t="shared" si="11"/>
        <v>5</v>
      </c>
      <c r="H29" s="16">
        <f t="shared" si="11"/>
        <v>4.5</v>
      </c>
      <c r="I29" s="16">
        <f t="shared" si="11"/>
        <v>14.8</v>
      </c>
      <c r="J29" s="16">
        <f t="shared" si="11"/>
        <v>6.8</v>
      </c>
    </row>
    <row r="30" spans="1:10" ht="11.25" customHeight="1">
      <c r="A30" s="11" t="s">
        <v>2</v>
      </c>
      <c r="B30" s="17">
        <v>100</v>
      </c>
      <c r="C30" s="17">
        <v>100</v>
      </c>
      <c r="D30" s="17">
        <v>100</v>
      </c>
      <c r="E30" s="17">
        <v>100</v>
      </c>
      <c r="F30" s="17">
        <v>100</v>
      </c>
      <c r="G30" s="17">
        <v>100</v>
      </c>
      <c r="H30" s="17">
        <v>100</v>
      </c>
      <c r="I30" s="17">
        <v>100</v>
      </c>
      <c r="J30" s="17">
        <v>100</v>
      </c>
    </row>
    <row r="31" ht="12.75" customHeight="1"/>
    <row r="32" ht="10.5">
      <c r="A32" s="2" t="s">
        <v>16</v>
      </c>
    </row>
    <row r="33" spans="1:10" ht="11.25" customHeight="1">
      <c r="A33" s="22" t="s">
        <v>0</v>
      </c>
      <c r="B33" s="23" t="s">
        <v>1</v>
      </c>
      <c r="C33" s="24"/>
      <c r="D33" s="24"/>
      <c r="E33" s="24"/>
      <c r="F33" s="24"/>
      <c r="G33" s="24"/>
      <c r="H33" s="24"/>
      <c r="I33" s="25"/>
      <c r="J33" s="26" t="s">
        <v>2</v>
      </c>
    </row>
    <row r="34" spans="1:10" ht="33" customHeight="1">
      <c r="A34" s="22"/>
      <c r="B34" s="20" t="s">
        <v>11</v>
      </c>
      <c r="C34" s="20" t="s">
        <v>21</v>
      </c>
      <c r="D34" s="20" t="s">
        <v>22</v>
      </c>
      <c r="E34" s="20" t="s">
        <v>23</v>
      </c>
      <c r="F34" s="20" t="s">
        <v>24</v>
      </c>
      <c r="G34" s="20" t="s">
        <v>25</v>
      </c>
      <c r="H34" s="19" t="s">
        <v>12</v>
      </c>
      <c r="I34" s="19" t="s">
        <v>13</v>
      </c>
      <c r="J34" s="27"/>
    </row>
    <row r="35" spans="1:10" ht="11.25" customHeight="1">
      <c r="A35" s="3" t="s">
        <v>3</v>
      </c>
      <c r="B35" s="13">
        <f aca="true" t="shared" si="12" ref="B35:B44">ROUND(B7*100/$J7,1)</f>
        <v>21.7</v>
      </c>
      <c r="C35" s="13">
        <f aca="true" t="shared" si="13" ref="C35:I35">ROUND(C7*100/$J7,1)</f>
        <v>23.3</v>
      </c>
      <c r="D35" s="13">
        <f t="shared" si="13"/>
        <v>14.6</v>
      </c>
      <c r="E35" s="13">
        <f t="shared" si="13"/>
        <v>10.8</v>
      </c>
      <c r="F35" s="13">
        <f t="shared" si="13"/>
        <v>4</v>
      </c>
      <c r="G35" s="13">
        <f t="shared" si="13"/>
        <v>4.5</v>
      </c>
      <c r="H35" s="13">
        <f t="shared" si="13"/>
        <v>10.6</v>
      </c>
      <c r="I35" s="13">
        <f t="shared" si="13"/>
        <v>10.4</v>
      </c>
      <c r="J35" s="13">
        <v>100</v>
      </c>
    </row>
    <row r="36" spans="1:10" ht="11.25" customHeight="1">
      <c r="A36" s="5" t="s">
        <v>4</v>
      </c>
      <c r="B36" s="14">
        <f t="shared" si="12"/>
        <v>40.4</v>
      </c>
      <c r="C36" s="14">
        <f aca="true" t="shared" si="14" ref="C36:I36">ROUND(C8*100/$J8,1)</f>
        <v>18.3</v>
      </c>
      <c r="D36" s="14">
        <f t="shared" si="14"/>
        <v>10.3</v>
      </c>
      <c r="E36" s="14">
        <f t="shared" si="14"/>
        <v>4.8</v>
      </c>
      <c r="F36" s="14">
        <f t="shared" si="14"/>
        <v>1.2</v>
      </c>
      <c r="G36" s="14">
        <f t="shared" si="14"/>
        <v>3.8</v>
      </c>
      <c r="H36" s="14">
        <f t="shared" si="14"/>
        <v>4.2</v>
      </c>
      <c r="I36" s="14">
        <f t="shared" si="14"/>
        <v>17.1</v>
      </c>
      <c r="J36" s="14">
        <v>100</v>
      </c>
    </row>
    <row r="37" spans="1:10" ht="11.25" customHeight="1">
      <c r="A37" s="7" t="s">
        <v>5</v>
      </c>
      <c r="B37" s="15">
        <f t="shared" si="12"/>
        <v>14.9</v>
      </c>
      <c r="C37" s="15">
        <f aca="true" t="shared" si="15" ref="C37:I37">ROUND(C9*100/$J9,1)</f>
        <v>46</v>
      </c>
      <c r="D37" s="15">
        <f t="shared" si="15"/>
        <v>12.3</v>
      </c>
      <c r="E37" s="15">
        <f t="shared" si="15"/>
        <v>4.9</v>
      </c>
      <c r="F37" s="15">
        <f t="shared" si="15"/>
        <v>2.9</v>
      </c>
      <c r="G37" s="15">
        <f t="shared" si="15"/>
        <v>1.8</v>
      </c>
      <c r="H37" s="15">
        <f t="shared" si="15"/>
        <v>4.4</v>
      </c>
      <c r="I37" s="15">
        <f t="shared" si="15"/>
        <v>12.8</v>
      </c>
      <c r="J37" s="15">
        <v>100</v>
      </c>
    </row>
    <row r="38" spans="1:10" ht="11.25" customHeight="1">
      <c r="A38" s="5" t="s">
        <v>6</v>
      </c>
      <c r="B38" s="14">
        <f t="shared" si="12"/>
        <v>10.8</v>
      </c>
      <c r="C38" s="14">
        <f aca="true" t="shared" si="16" ref="C38:I38">ROUND(C10*100/$J10,1)</f>
        <v>15.1</v>
      </c>
      <c r="D38" s="14">
        <f t="shared" si="16"/>
        <v>35.1</v>
      </c>
      <c r="E38" s="14">
        <f t="shared" si="16"/>
        <v>7.4</v>
      </c>
      <c r="F38" s="14">
        <f t="shared" si="16"/>
        <v>4.1</v>
      </c>
      <c r="G38" s="14">
        <f t="shared" si="16"/>
        <v>5</v>
      </c>
      <c r="H38" s="14">
        <f t="shared" si="16"/>
        <v>6.8</v>
      </c>
      <c r="I38" s="14">
        <f t="shared" si="16"/>
        <v>15.8</v>
      </c>
      <c r="J38" s="14">
        <v>100</v>
      </c>
    </row>
    <row r="39" spans="1:10" ht="11.25" customHeight="1">
      <c r="A39" s="7" t="s">
        <v>7</v>
      </c>
      <c r="B39" s="15">
        <f t="shared" si="12"/>
        <v>11.1</v>
      </c>
      <c r="C39" s="15">
        <f aca="true" t="shared" si="17" ref="C39:I39">ROUND(C11*100/$J11,1)</f>
        <v>14.9</v>
      </c>
      <c r="D39" s="15">
        <f t="shared" si="17"/>
        <v>10.8</v>
      </c>
      <c r="E39" s="15">
        <f t="shared" si="17"/>
        <v>31.8</v>
      </c>
      <c r="F39" s="15">
        <f t="shared" si="17"/>
        <v>6.4</v>
      </c>
      <c r="G39" s="15">
        <f t="shared" si="17"/>
        <v>5.2</v>
      </c>
      <c r="H39" s="15">
        <f t="shared" si="17"/>
        <v>5.2</v>
      </c>
      <c r="I39" s="15">
        <f t="shared" si="17"/>
        <v>14.6</v>
      </c>
      <c r="J39" s="15">
        <v>100</v>
      </c>
    </row>
    <row r="40" spans="1:10" ht="11.25" customHeight="1">
      <c r="A40" s="5" t="s">
        <v>8</v>
      </c>
      <c r="B40" s="14">
        <f t="shared" si="12"/>
        <v>11.7</v>
      </c>
      <c r="C40" s="14">
        <f aca="true" t="shared" si="18" ref="C40:I40">ROUND(C12*100/$J12,1)</f>
        <v>14.5</v>
      </c>
      <c r="D40" s="14">
        <f t="shared" si="18"/>
        <v>15.4</v>
      </c>
      <c r="E40" s="14">
        <f t="shared" si="18"/>
        <v>7.9</v>
      </c>
      <c r="F40" s="14">
        <f t="shared" si="18"/>
        <v>28</v>
      </c>
      <c r="G40" s="14">
        <f t="shared" si="18"/>
        <v>2.8</v>
      </c>
      <c r="H40" s="14">
        <f t="shared" si="18"/>
        <v>7.5</v>
      </c>
      <c r="I40" s="14">
        <f t="shared" si="18"/>
        <v>12.1</v>
      </c>
      <c r="J40" s="14">
        <v>100</v>
      </c>
    </row>
    <row r="41" spans="1:10" ht="11.25" customHeight="1">
      <c r="A41" s="7" t="s">
        <v>20</v>
      </c>
      <c r="B41" s="15">
        <f t="shared" si="12"/>
        <v>18.9</v>
      </c>
      <c r="C41" s="15">
        <f aca="true" t="shared" si="19" ref="C41:I41">ROUND(C13*100/$J13,1)</f>
        <v>19.8</v>
      </c>
      <c r="D41" s="15">
        <f t="shared" si="19"/>
        <v>14.1</v>
      </c>
      <c r="E41" s="15">
        <f t="shared" si="19"/>
        <v>6.6</v>
      </c>
      <c r="F41" s="15">
        <f t="shared" si="19"/>
        <v>4.7</v>
      </c>
      <c r="G41" s="15">
        <f t="shared" si="19"/>
        <v>25.6</v>
      </c>
      <c r="H41" s="15">
        <f t="shared" si="19"/>
        <v>2.7</v>
      </c>
      <c r="I41" s="15">
        <f t="shared" si="19"/>
        <v>7.5</v>
      </c>
      <c r="J41" s="15">
        <v>100</v>
      </c>
    </row>
    <row r="42" spans="1:10" ht="11.25" customHeight="1">
      <c r="A42" s="5" t="s">
        <v>9</v>
      </c>
      <c r="B42" s="14">
        <f t="shared" si="12"/>
        <v>11.4</v>
      </c>
      <c r="C42" s="14">
        <f aca="true" t="shared" si="20" ref="C42:I42">ROUND(C14*100/$J14,1)</f>
        <v>11.8</v>
      </c>
      <c r="D42" s="14">
        <f t="shared" si="20"/>
        <v>5.9</v>
      </c>
      <c r="E42" s="14">
        <f t="shared" si="20"/>
        <v>9.6</v>
      </c>
      <c r="F42" s="14">
        <f t="shared" si="20"/>
        <v>1.7</v>
      </c>
      <c r="G42" s="14">
        <f t="shared" si="20"/>
        <v>1.1</v>
      </c>
      <c r="H42" s="14">
        <f t="shared" si="20"/>
        <v>13</v>
      </c>
      <c r="I42" s="14">
        <f t="shared" si="20"/>
        <v>45.5</v>
      </c>
      <c r="J42" s="14">
        <v>100</v>
      </c>
    </row>
    <row r="43" spans="1:10" ht="11.25" customHeight="1">
      <c r="A43" s="9" t="s">
        <v>10</v>
      </c>
      <c r="B43" s="16">
        <f t="shared" si="12"/>
        <v>8.6</v>
      </c>
      <c r="C43" s="16">
        <f aca="true" t="shared" si="21" ref="C43:I43">ROUND(C15*100/$J15,1)</f>
        <v>17.4</v>
      </c>
      <c r="D43" s="16">
        <f t="shared" si="21"/>
        <v>7.9</v>
      </c>
      <c r="E43" s="16">
        <f t="shared" si="21"/>
        <v>4.5</v>
      </c>
      <c r="F43" s="16">
        <f t="shared" si="21"/>
        <v>6</v>
      </c>
      <c r="G43" s="16">
        <f t="shared" si="21"/>
        <v>4.5</v>
      </c>
      <c r="H43" s="16">
        <f t="shared" si="21"/>
        <v>5.3</v>
      </c>
      <c r="I43" s="16">
        <f t="shared" si="21"/>
        <v>45.8</v>
      </c>
      <c r="J43" s="16">
        <v>100</v>
      </c>
    </row>
    <row r="44" spans="1:10" ht="11.25" customHeight="1">
      <c r="A44" s="11" t="s">
        <v>2</v>
      </c>
      <c r="B44" s="17">
        <f t="shared" si="12"/>
        <v>17.5</v>
      </c>
      <c r="C44" s="17">
        <f aca="true" t="shared" si="22" ref="C44:I44">ROUND(C16*100/$J16,1)</f>
        <v>20.6</v>
      </c>
      <c r="D44" s="17">
        <f t="shared" si="22"/>
        <v>13</v>
      </c>
      <c r="E44" s="17">
        <f t="shared" si="22"/>
        <v>9.3</v>
      </c>
      <c r="F44" s="17">
        <f t="shared" si="22"/>
        <v>4.4</v>
      </c>
      <c r="G44" s="17">
        <f t="shared" si="22"/>
        <v>6.1</v>
      </c>
      <c r="H44" s="17">
        <f t="shared" si="22"/>
        <v>7.9</v>
      </c>
      <c r="I44" s="17">
        <f t="shared" si="22"/>
        <v>21.2</v>
      </c>
      <c r="J44" s="17">
        <v>100</v>
      </c>
    </row>
    <row r="45" ht="12.75" customHeight="1"/>
    <row r="46" ht="10.5">
      <c r="A46" s="2" t="s">
        <v>17</v>
      </c>
    </row>
    <row r="47" spans="1:10" ht="11.25" customHeight="1">
      <c r="A47" s="22" t="s">
        <v>0</v>
      </c>
      <c r="B47" s="23" t="s">
        <v>1</v>
      </c>
      <c r="C47" s="24"/>
      <c r="D47" s="24"/>
      <c r="E47" s="24"/>
      <c r="F47" s="24"/>
      <c r="G47" s="24"/>
      <c r="H47" s="24"/>
      <c r="I47" s="25"/>
      <c r="J47" s="26" t="s">
        <v>2</v>
      </c>
    </row>
    <row r="48" spans="1:10" ht="33" customHeight="1">
      <c r="A48" s="22"/>
      <c r="B48" s="20" t="s">
        <v>11</v>
      </c>
      <c r="C48" s="20" t="s">
        <v>21</v>
      </c>
      <c r="D48" s="20" t="s">
        <v>22</v>
      </c>
      <c r="E48" s="20" t="s">
        <v>23</v>
      </c>
      <c r="F48" s="20" t="s">
        <v>24</v>
      </c>
      <c r="G48" s="20" t="s">
        <v>25</v>
      </c>
      <c r="H48" s="19" t="s">
        <v>12</v>
      </c>
      <c r="I48" s="19" t="s">
        <v>13</v>
      </c>
      <c r="J48" s="27"/>
    </row>
    <row r="49" spans="1:10" ht="11.25" customHeight="1">
      <c r="A49" s="3" t="s">
        <v>3</v>
      </c>
      <c r="B49" s="13">
        <f>ROUND(B7*100/$J$16,1)</f>
        <v>5.6</v>
      </c>
      <c r="C49" s="13">
        <f aca="true" t="shared" si="23" ref="C49:J49">ROUND(C7*100/$J$16,1)</f>
        <v>6</v>
      </c>
      <c r="D49" s="13">
        <f t="shared" si="23"/>
        <v>3.7</v>
      </c>
      <c r="E49" s="13">
        <f t="shared" si="23"/>
        <v>2.8</v>
      </c>
      <c r="F49" s="13">
        <f t="shared" si="23"/>
        <v>1</v>
      </c>
      <c r="G49" s="13">
        <f t="shared" si="23"/>
        <v>1.2</v>
      </c>
      <c r="H49" s="13">
        <f t="shared" si="23"/>
        <v>2.7</v>
      </c>
      <c r="I49" s="13">
        <f t="shared" si="23"/>
        <v>2.7</v>
      </c>
      <c r="J49" s="13">
        <f t="shared" si="23"/>
        <v>25.6</v>
      </c>
    </row>
    <row r="50" spans="1:10" ht="11.25" customHeight="1">
      <c r="A50" s="5" t="s">
        <v>4</v>
      </c>
      <c r="B50" s="14">
        <f aca="true" t="shared" si="24" ref="B50:J58">ROUND(B8*100/$J$16,1)</f>
        <v>3.3</v>
      </c>
      <c r="C50" s="14">
        <f t="shared" si="24"/>
        <v>1.5</v>
      </c>
      <c r="D50" s="14">
        <f t="shared" si="24"/>
        <v>0.8</v>
      </c>
      <c r="E50" s="14">
        <f t="shared" si="24"/>
        <v>0.4</v>
      </c>
      <c r="F50" s="14">
        <f t="shared" si="24"/>
        <v>0.1</v>
      </c>
      <c r="G50" s="14">
        <f t="shared" si="24"/>
        <v>0.3</v>
      </c>
      <c r="H50" s="14">
        <f t="shared" si="24"/>
        <v>0.3</v>
      </c>
      <c r="I50" s="14">
        <f t="shared" si="24"/>
        <v>1.4</v>
      </c>
      <c r="J50" s="14">
        <f t="shared" si="24"/>
        <v>8.2</v>
      </c>
    </row>
    <row r="51" spans="1:10" ht="11.25" customHeight="1">
      <c r="A51" s="7" t="s">
        <v>5</v>
      </c>
      <c r="B51" s="15">
        <f t="shared" si="24"/>
        <v>1.5</v>
      </c>
      <c r="C51" s="15">
        <f t="shared" si="24"/>
        <v>4.6</v>
      </c>
      <c r="D51" s="15">
        <f t="shared" si="24"/>
        <v>1.2</v>
      </c>
      <c r="E51" s="15">
        <f t="shared" si="24"/>
        <v>0.5</v>
      </c>
      <c r="F51" s="15">
        <f t="shared" si="24"/>
        <v>0.3</v>
      </c>
      <c r="G51" s="15">
        <f t="shared" si="24"/>
        <v>0.2</v>
      </c>
      <c r="H51" s="15">
        <f t="shared" si="24"/>
        <v>0.4</v>
      </c>
      <c r="I51" s="15">
        <f t="shared" si="24"/>
        <v>1.3</v>
      </c>
      <c r="J51" s="15">
        <f t="shared" si="24"/>
        <v>10</v>
      </c>
    </row>
    <row r="52" spans="1:10" ht="11.25" customHeight="1">
      <c r="A52" s="5" t="s">
        <v>6</v>
      </c>
      <c r="B52" s="14">
        <f t="shared" si="24"/>
        <v>0.8</v>
      </c>
      <c r="C52" s="14">
        <f t="shared" si="24"/>
        <v>1.1</v>
      </c>
      <c r="D52" s="14">
        <f t="shared" si="24"/>
        <v>2.5</v>
      </c>
      <c r="E52" s="14">
        <f t="shared" si="24"/>
        <v>0.5</v>
      </c>
      <c r="F52" s="14">
        <f t="shared" si="24"/>
        <v>0.3</v>
      </c>
      <c r="G52" s="14">
        <f t="shared" si="24"/>
        <v>0.4</v>
      </c>
      <c r="H52" s="14">
        <f t="shared" si="24"/>
        <v>0.5</v>
      </c>
      <c r="I52" s="14">
        <f t="shared" si="24"/>
        <v>1.1</v>
      </c>
      <c r="J52" s="14">
        <f t="shared" si="24"/>
        <v>7.2</v>
      </c>
    </row>
    <row r="53" spans="1:10" ht="11.25" customHeight="1">
      <c r="A53" s="7" t="s">
        <v>7</v>
      </c>
      <c r="B53" s="15">
        <f t="shared" si="24"/>
        <v>0.6</v>
      </c>
      <c r="C53" s="15">
        <f t="shared" si="24"/>
        <v>0.8</v>
      </c>
      <c r="D53" s="15">
        <f t="shared" si="24"/>
        <v>0.6</v>
      </c>
      <c r="E53" s="15">
        <f t="shared" si="24"/>
        <v>1.8</v>
      </c>
      <c r="F53" s="15">
        <f t="shared" si="24"/>
        <v>0.4</v>
      </c>
      <c r="G53" s="15">
        <f t="shared" si="24"/>
        <v>0.3</v>
      </c>
      <c r="H53" s="15">
        <f t="shared" si="24"/>
        <v>0.3</v>
      </c>
      <c r="I53" s="15">
        <f t="shared" si="24"/>
        <v>0.8</v>
      </c>
      <c r="J53" s="15">
        <f t="shared" si="24"/>
        <v>5.6</v>
      </c>
    </row>
    <row r="54" spans="1:10" ht="11.25" customHeight="1">
      <c r="A54" s="5" t="s">
        <v>8</v>
      </c>
      <c r="B54" s="14">
        <f t="shared" si="24"/>
        <v>0.4</v>
      </c>
      <c r="C54" s="14">
        <f t="shared" si="24"/>
        <v>0.5</v>
      </c>
      <c r="D54" s="14">
        <f t="shared" si="24"/>
        <v>0.5</v>
      </c>
      <c r="E54" s="14">
        <f t="shared" si="24"/>
        <v>0.3</v>
      </c>
      <c r="F54" s="14">
        <f t="shared" si="24"/>
        <v>1</v>
      </c>
      <c r="G54" s="14">
        <f t="shared" si="24"/>
        <v>0.1</v>
      </c>
      <c r="H54" s="14">
        <f t="shared" si="24"/>
        <v>0.3</v>
      </c>
      <c r="I54" s="14">
        <f t="shared" si="24"/>
        <v>0.4</v>
      </c>
      <c r="J54" s="14">
        <f t="shared" si="24"/>
        <v>3.5</v>
      </c>
    </row>
    <row r="55" spans="1:10" ht="11.25" customHeight="1">
      <c r="A55" s="7" t="s">
        <v>20</v>
      </c>
      <c r="B55" s="15">
        <f t="shared" si="24"/>
        <v>2.4</v>
      </c>
      <c r="C55" s="15">
        <f t="shared" si="24"/>
        <v>2.5</v>
      </c>
      <c r="D55" s="15">
        <f t="shared" si="24"/>
        <v>1.8</v>
      </c>
      <c r="E55" s="15">
        <f t="shared" si="24"/>
        <v>0.8</v>
      </c>
      <c r="F55" s="15">
        <f t="shared" si="24"/>
        <v>0.6</v>
      </c>
      <c r="G55" s="15">
        <f t="shared" si="24"/>
        <v>3.2</v>
      </c>
      <c r="H55" s="15">
        <f t="shared" si="24"/>
        <v>0.3</v>
      </c>
      <c r="I55" s="15">
        <f t="shared" si="24"/>
        <v>0.9</v>
      </c>
      <c r="J55" s="15">
        <f t="shared" si="24"/>
        <v>12.6</v>
      </c>
    </row>
    <row r="56" spans="1:10" ht="11.25" customHeight="1">
      <c r="A56" s="5" t="s">
        <v>9</v>
      </c>
      <c r="B56" s="14">
        <f t="shared" si="24"/>
        <v>2.3</v>
      </c>
      <c r="C56" s="14">
        <f t="shared" si="24"/>
        <v>2.4</v>
      </c>
      <c r="D56" s="14">
        <f t="shared" si="24"/>
        <v>1.2</v>
      </c>
      <c r="E56" s="14">
        <f t="shared" si="24"/>
        <v>2</v>
      </c>
      <c r="F56" s="14">
        <f t="shared" si="24"/>
        <v>0.3</v>
      </c>
      <c r="G56" s="14">
        <f t="shared" si="24"/>
        <v>0.2</v>
      </c>
      <c r="H56" s="14">
        <f t="shared" si="24"/>
        <v>2.7</v>
      </c>
      <c r="I56" s="14">
        <f t="shared" si="24"/>
        <v>9.4</v>
      </c>
      <c r="J56" s="14">
        <f t="shared" si="24"/>
        <v>20.6</v>
      </c>
    </row>
    <row r="57" spans="1:10" ht="11.25" customHeight="1">
      <c r="A57" s="9" t="s">
        <v>10</v>
      </c>
      <c r="B57" s="16">
        <f t="shared" si="24"/>
        <v>0.6</v>
      </c>
      <c r="C57" s="16">
        <f t="shared" si="24"/>
        <v>1.2</v>
      </c>
      <c r="D57" s="16">
        <f t="shared" si="24"/>
        <v>0.5</v>
      </c>
      <c r="E57" s="16">
        <f t="shared" si="24"/>
        <v>0.3</v>
      </c>
      <c r="F57" s="16">
        <f t="shared" si="24"/>
        <v>0.4</v>
      </c>
      <c r="G57" s="16">
        <f t="shared" si="24"/>
        <v>0.3</v>
      </c>
      <c r="H57" s="16">
        <f t="shared" si="24"/>
        <v>0.4</v>
      </c>
      <c r="I57" s="16">
        <f t="shared" si="24"/>
        <v>3.1</v>
      </c>
      <c r="J57" s="16">
        <f t="shared" si="24"/>
        <v>6.8</v>
      </c>
    </row>
    <row r="58" spans="1:10" ht="11.25" customHeight="1">
      <c r="A58" s="11" t="s">
        <v>2</v>
      </c>
      <c r="B58" s="17">
        <f t="shared" si="24"/>
        <v>17.5</v>
      </c>
      <c r="C58" s="17">
        <f t="shared" si="24"/>
        <v>20.6</v>
      </c>
      <c r="D58" s="17">
        <f t="shared" si="24"/>
        <v>13</v>
      </c>
      <c r="E58" s="17">
        <f t="shared" si="24"/>
        <v>9.3</v>
      </c>
      <c r="F58" s="17">
        <f t="shared" si="24"/>
        <v>4.4</v>
      </c>
      <c r="G58" s="17">
        <f t="shared" si="24"/>
        <v>6.1</v>
      </c>
      <c r="H58" s="17">
        <f t="shared" si="24"/>
        <v>7.9</v>
      </c>
      <c r="I58" s="17">
        <f t="shared" si="24"/>
        <v>21.2</v>
      </c>
      <c r="J58" s="17">
        <f t="shared" si="24"/>
        <v>100</v>
      </c>
    </row>
    <row r="59" spans="1:10" s="33" customFormat="1" ht="5.25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2.75" customHeight="1">
      <c r="A60" s="32" t="s">
        <v>18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9" ht="12.75" customHeight="1">
      <c r="A61" s="29" t="s">
        <v>19</v>
      </c>
      <c r="B61" s="29"/>
      <c r="C61" s="29"/>
      <c r="D61" s="29"/>
      <c r="E61" s="29"/>
      <c r="F61" s="29"/>
      <c r="G61" s="29"/>
      <c r="H61" s="29"/>
      <c r="I61" s="29"/>
    </row>
    <row r="63" spans="5:10" ht="12.75" customHeight="1">
      <c r="E63" s="28" t="s">
        <v>26</v>
      </c>
      <c r="F63" s="28"/>
      <c r="G63" s="28"/>
      <c r="H63" s="28"/>
      <c r="I63" s="28"/>
      <c r="J63" s="28"/>
    </row>
  </sheetData>
  <sheetProtection password="83C9" sheet="1" selectLockedCells="1" selectUnlockedCells="1"/>
  <mergeCells count="16">
    <mergeCell ref="E63:J63"/>
    <mergeCell ref="A60:J60"/>
    <mergeCell ref="A61:I61"/>
    <mergeCell ref="J19:J20"/>
    <mergeCell ref="A5:A6"/>
    <mergeCell ref="B5:I5"/>
    <mergeCell ref="J5:J6"/>
    <mergeCell ref="A2:J2"/>
    <mergeCell ref="A47:A48"/>
    <mergeCell ref="B47:I47"/>
    <mergeCell ref="J47:J48"/>
    <mergeCell ref="A33:A34"/>
    <mergeCell ref="B33:I33"/>
    <mergeCell ref="J33:J34"/>
    <mergeCell ref="A19:A20"/>
    <mergeCell ref="B19:I19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2023-05-22T07:41:09Z</cp:lastPrinted>
  <dcterms:created xsi:type="dcterms:W3CDTF">2013-05-06T16:23:59Z</dcterms:created>
  <dcterms:modified xsi:type="dcterms:W3CDTF">2023-05-22T08:03:21Z</dcterms:modified>
  <cp:category/>
  <cp:version/>
  <cp:contentType/>
  <cp:contentStatus/>
</cp:coreProperties>
</file>