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a32_23" sheetId="1" r:id="rId1"/>
  </sheets>
  <definedNames>
    <definedName name="IDX" localSheetId="0">'a32_23'!$A$2</definedName>
  </definedNames>
  <calcPr fullCalcOnLoad="1"/>
</workbook>
</file>

<file path=xl/sharedStrings.xml><?xml version="1.0" encoding="utf-8"?>
<sst xmlns="http://schemas.openxmlformats.org/spreadsheetml/2006/main" count="100" uniqueCount="30">
  <si>
    <t>dati assoluti</t>
  </si>
  <si>
    <t>ANNO DI INSEDIAMENTO A MODENA</t>
  </si>
  <si>
    <t>EMIGRAZIONE PER ZONA</t>
  </si>
  <si>
    <t>TOTALE</t>
  </si>
  <si>
    <t>-</t>
  </si>
  <si>
    <t>percentuale di colonna</t>
  </si>
  <si>
    <t>percentuale di riga</t>
  </si>
  <si>
    <t>percentuale sul totale generale</t>
  </si>
  <si>
    <t>Comuni Cintura MO (*)</t>
  </si>
  <si>
    <t>Estero</t>
  </si>
  <si>
    <t>(*) Comuni della Cintura di Modena (ex Comprensorio di Modena):Bastiglia, Bomporto, Campogalliano,</t>
  </si>
  <si>
    <t>NATI A MODENA</t>
  </si>
  <si>
    <t>PRIMA DEL 1950</t>
  </si>
  <si>
    <t>1950-1959</t>
  </si>
  <si>
    <t>1960-1969</t>
  </si>
  <si>
    <t>1970-1979</t>
  </si>
  <si>
    <t>1980-1989</t>
  </si>
  <si>
    <t>1990-1999</t>
  </si>
  <si>
    <t>2000-2009</t>
  </si>
  <si>
    <t>2010-2019</t>
  </si>
  <si>
    <t>2020-2022</t>
  </si>
  <si>
    <t>Tavola aggiornata al 22/04/2024</t>
  </si>
  <si>
    <t>TAV. A. 32 - EMIGRATI PER  ANNO DI INSEDIAMENTO E ZONA DESTINAZIONE - ANNO 2023</t>
  </si>
  <si>
    <t>Località sconosciuta</t>
  </si>
  <si>
    <t>Comuni Prov. MO</t>
  </si>
  <si>
    <t>Comuni Emilia Romag.</t>
  </si>
  <si>
    <t>Comuni Italia Sett.</t>
  </si>
  <si>
    <t>Comuni Italia Centr.</t>
  </si>
  <si>
    <t>Comuni Merid. Insul.</t>
  </si>
  <si>
    <t>Castelfranco E., Castelnuovo R., Nonantola, Ravarino, Soliera, S.Cesario, Spilamberto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</si>
</sst>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175" fontId="3" fillId="33" borderId="10" xfId="45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175" fontId="3" fillId="33" borderId="12" xfId="45" applyNumberFormat="1" applyFont="1" applyFill="1" applyBorder="1" applyAlignment="1">
      <alignment horizontal="center" vertical="center" wrapText="1"/>
    </xf>
    <xf numFmtId="174" fontId="3" fillId="33" borderId="10" xfId="45" applyNumberFormat="1" applyFont="1" applyFill="1" applyBorder="1" applyAlignment="1">
      <alignment horizontal="center" vertical="center" wrapText="1"/>
    </xf>
    <xf numFmtId="174" fontId="3" fillId="0" borderId="12" xfId="45" applyNumberFormat="1" applyFont="1" applyBorder="1" applyAlignment="1">
      <alignment horizontal="center" vertical="center" wrapText="1"/>
    </xf>
    <xf numFmtId="174" fontId="3" fillId="33" borderId="12" xfId="45" applyNumberFormat="1" applyFont="1" applyFill="1" applyBorder="1" applyAlignment="1">
      <alignment horizontal="center" vertical="center" wrapText="1"/>
    </xf>
    <xf numFmtId="174" fontId="4" fillId="33" borderId="13" xfId="45" applyNumberFormat="1" applyFont="1" applyFill="1" applyBorder="1" applyAlignment="1">
      <alignment horizontal="center" vertical="center" wrapText="1"/>
    </xf>
    <xf numFmtId="175" fontId="3" fillId="0" borderId="12" xfId="45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4" fontId="3" fillId="0" borderId="12" xfId="4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174" fontId="3" fillId="0" borderId="12" xfId="45" applyNumberFormat="1" applyFont="1" applyFill="1" applyBorder="1" applyAlignment="1" quotePrefix="1">
      <alignment horizontal="center" vertical="center" wrapText="1"/>
    </xf>
    <xf numFmtId="174" fontId="3" fillId="34" borderId="12" xfId="45" applyNumberFormat="1" applyFont="1" applyFill="1" applyBorder="1" applyAlignment="1">
      <alignment horizontal="center" vertical="center" wrapText="1"/>
    </xf>
    <xf numFmtId="174" fontId="3" fillId="35" borderId="12" xfId="45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75" fontId="3" fillId="0" borderId="12" xfId="45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175" fontId="3" fillId="34" borderId="11" xfId="45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left" vertical="center" wrapText="1"/>
    </xf>
    <xf numFmtId="175" fontId="4" fillId="35" borderId="13" xfId="45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174" fontId="4" fillId="35" borderId="13" xfId="45" applyNumberFormat="1" applyFont="1" applyFill="1" applyBorder="1" applyAlignment="1">
      <alignment horizontal="center" vertical="center" wrapText="1"/>
    </xf>
    <xf numFmtId="175" fontId="4" fillId="35" borderId="0" xfId="45" applyNumberFormat="1" applyFont="1" applyFill="1" applyBorder="1" applyAlignment="1">
      <alignment horizontal="center" vertical="center" wrapText="1"/>
    </xf>
    <xf numFmtId="174" fontId="4" fillId="35" borderId="0" xfId="45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54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showGridLines="0" tabSelected="1" zoomScalePageLayoutView="0" workbookViewId="0" topLeftCell="A1">
      <selection activeCell="M64" sqref="M64"/>
    </sheetView>
  </sheetViews>
  <sheetFormatPr defaultColWidth="9.140625" defaultRowHeight="12.75" customHeight="1"/>
  <cols>
    <col min="1" max="1" width="18.140625" style="1" customWidth="1"/>
    <col min="2" max="2" width="7.421875" style="1" customWidth="1"/>
    <col min="3" max="3" width="7.28125" style="1" bestFit="1" customWidth="1"/>
    <col min="4" max="4" width="7.421875" style="1" customWidth="1"/>
    <col min="5" max="5" width="7.7109375" style="1" customWidth="1"/>
    <col min="6" max="10" width="7.421875" style="1" customWidth="1"/>
    <col min="11" max="16384" width="9.140625" style="1" customWidth="1"/>
  </cols>
  <sheetData>
    <row r="1" ht="55.5" customHeight="1"/>
    <row r="2" spans="1:10" ht="12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</row>
    <row r="3" ht="12.75" customHeight="1"/>
    <row r="4" ht="12.75" customHeight="1">
      <c r="A4" s="3" t="s">
        <v>0</v>
      </c>
    </row>
    <row r="5" spans="1:10" s="16" customFormat="1" ht="10.5" customHeight="1">
      <c r="A5" s="35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 t="s">
        <v>3</v>
      </c>
    </row>
    <row r="6" spans="1:10" s="16" customFormat="1" ht="34.5" customHeight="1">
      <c r="A6" s="35"/>
      <c r="B6" s="17" t="s">
        <v>8</v>
      </c>
      <c r="C6" s="17" t="s">
        <v>24</v>
      </c>
      <c r="D6" s="17" t="s">
        <v>25</v>
      </c>
      <c r="E6" s="17" t="s">
        <v>26</v>
      </c>
      <c r="F6" s="17" t="s">
        <v>27</v>
      </c>
      <c r="G6" s="17" t="s">
        <v>28</v>
      </c>
      <c r="H6" s="17" t="s">
        <v>9</v>
      </c>
      <c r="I6" s="18" t="s">
        <v>23</v>
      </c>
      <c r="J6" s="35"/>
    </row>
    <row r="7" spans="1:10" ht="11.25" customHeight="1">
      <c r="A7" s="4" t="s">
        <v>11</v>
      </c>
      <c r="B7" s="5">
        <v>317</v>
      </c>
      <c r="C7" s="5">
        <v>301</v>
      </c>
      <c r="D7" s="5">
        <v>171</v>
      </c>
      <c r="E7" s="5">
        <v>121</v>
      </c>
      <c r="F7" s="5">
        <v>38</v>
      </c>
      <c r="G7" s="5">
        <v>29</v>
      </c>
      <c r="H7" s="5">
        <v>163</v>
      </c>
      <c r="I7" s="5">
        <v>84</v>
      </c>
      <c r="J7" s="5">
        <v>1224</v>
      </c>
    </row>
    <row r="8" spans="1:10" ht="11.25" customHeight="1">
      <c r="A8" s="14" t="s">
        <v>12</v>
      </c>
      <c r="B8" s="13">
        <v>3</v>
      </c>
      <c r="C8" s="13">
        <v>3</v>
      </c>
      <c r="D8" s="13">
        <v>1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8</v>
      </c>
    </row>
    <row r="9" spans="1:10" ht="11.25" customHeight="1">
      <c r="A9" s="7" t="s">
        <v>13</v>
      </c>
      <c r="B9" s="8">
        <v>7</v>
      </c>
      <c r="C9" s="8">
        <v>16</v>
      </c>
      <c r="D9" s="8">
        <v>5</v>
      </c>
      <c r="E9" s="8">
        <v>4</v>
      </c>
      <c r="F9" s="8">
        <v>0</v>
      </c>
      <c r="G9" s="8">
        <v>0</v>
      </c>
      <c r="H9" s="8">
        <v>0</v>
      </c>
      <c r="I9" s="8">
        <v>0</v>
      </c>
      <c r="J9" s="8">
        <v>32</v>
      </c>
    </row>
    <row r="10" spans="1:10" ht="11.25" customHeight="1">
      <c r="A10" s="14" t="s">
        <v>14</v>
      </c>
      <c r="B10" s="13">
        <v>25</v>
      </c>
      <c r="C10" s="13">
        <v>20</v>
      </c>
      <c r="D10" s="13">
        <v>6</v>
      </c>
      <c r="E10" s="13">
        <v>5</v>
      </c>
      <c r="F10" s="13">
        <v>6</v>
      </c>
      <c r="G10" s="13">
        <v>3</v>
      </c>
      <c r="H10" s="13">
        <v>1</v>
      </c>
      <c r="I10" s="13">
        <v>2</v>
      </c>
      <c r="J10" s="13">
        <v>68</v>
      </c>
    </row>
    <row r="11" spans="1:10" ht="11.25" customHeight="1">
      <c r="A11" s="7" t="s">
        <v>15</v>
      </c>
      <c r="B11" s="8">
        <v>25</v>
      </c>
      <c r="C11" s="8">
        <v>30</v>
      </c>
      <c r="D11" s="8">
        <v>14</v>
      </c>
      <c r="E11" s="8">
        <v>7</v>
      </c>
      <c r="F11" s="8">
        <v>3</v>
      </c>
      <c r="G11" s="8">
        <v>4</v>
      </c>
      <c r="H11" s="8">
        <v>1</v>
      </c>
      <c r="I11" s="8">
        <v>3</v>
      </c>
      <c r="J11" s="8">
        <v>87</v>
      </c>
    </row>
    <row r="12" spans="1:10" ht="11.25" customHeight="1">
      <c r="A12" s="14" t="s">
        <v>16</v>
      </c>
      <c r="B12" s="13">
        <v>21</v>
      </c>
      <c r="C12" s="13">
        <v>26</v>
      </c>
      <c r="D12" s="13">
        <v>16</v>
      </c>
      <c r="E12" s="13">
        <v>1</v>
      </c>
      <c r="F12" s="13">
        <v>2</v>
      </c>
      <c r="G12" s="13">
        <v>11</v>
      </c>
      <c r="H12" s="13">
        <v>3</v>
      </c>
      <c r="I12" s="13">
        <v>9</v>
      </c>
      <c r="J12" s="13">
        <v>89</v>
      </c>
    </row>
    <row r="13" spans="1:10" ht="11.25" customHeight="1">
      <c r="A13" s="7" t="s">
        <v>17</v>
      </c>
      <c r="B13" s="8">
        <v>55</v>
      </c>
      <c r="C13" s="8">
        <v>46</v>
      </c>
      <c r="D13" s="8">
        <v>28</v>
      </c>
      <c r="E13" s="8">
        <v>21</v>
      </c>
      <c r="F13" s="8">
        <v>10</v>
      </c>
      <c r="G13" s="8">
        <v>14</v>
      </c>
      <c r="H13" s="8">
        <v>21</v>
      </c>
      <c r="I13" s="8">
        <v>29</v>
      </c>
      <c r="J13" s="8">
        <v>224</v>
      </c>
    </row>
    <row r="14" spans="1:10" ht="11.25" customHeight="1">
      <c r="A14" s="14" t="s">
        <v>18</v>
      </c>
      <c r="B14" s="13">
        <v>134</v>
      </c>
      <c r="C14" s="13">
        <v>112</v>
      </c>
      <c r="D14" s="13">
        <v>59</v>
      </c>
      <c r="E14" s="13">
        <v>29</v>
      </c>
      <c r="F14" s="13">
        <v>20</v>
      </c>
      <c r="G14" s="13">
        <v>30</v>
      </c>
      <c r="H14" s="13">
        <v>72</v>
      </c>
      <c r="I14" s="13">
        <v>185</v>
      </c>
      <c r="J14" s="13">
        <v>641</v>
      </c>
    </row>
    <row r="15" spans="1:10" ht="11.25" customHeight="1">
      <c r="A15" s="7" t="s">
        <v>19</v>
      </c>
      <c r="B15" s="8">
        <v>355</v>
      </c>
      <c r="C15" s="8">
        <v>368</v>
      </c>
      <c r="D15" s="8">
        <v>233</v>
      </c>
      <c r="E15" s="8">
        <v>177</v>
      </c>
      <c r="F15" s="8">
        <v>90</v>
      </c>
      <c r="G15" s="8">
        <v>145</v>
      </c>
      <c r="H15" s="8">
        <v>151</v>
      </c>
      <c r="I15" s="8">
        <v>662</v>
      </c>
      <c r="J15" s="8">
        <v>2181</v>
      </c>
    </row>
    <row r="16" spans="1:10" ht="11.25" customHeight="1">
      <c r="A16" s="23" t="s">
        <v>20</v>
      </c>
      <c r="B16" s="24">
        <v>206</v>
      </c>
      <c r="C16" s="24">
        <v>281</v>
      </c>
      <c r="D16" s="24">
        <v>200</v>
      </c>
      <c r="E16" s="24">
        <v>168</v>
      </c>
      <c r="F16" s="24">
        <v>80</v>
      </c>
      <c r="G16" s="24">
        <v>129</v>
      </c>
      <c r="H16" s="24">
        <v>110</v>
      </c>
      <c r="I16" s="24">
        <v>281</v>
      </c>
      <c r="J16" s="24">
        <v>1455</v>
      </c>
    </row>
    <row r="17" spans="1:10" ht="11.25" customHeight="1">
      <c r="A17" s="25">
        <v>2023</v>
      </c>
      <c r="B17" s="26">
        <v>21</v>
      </c>
      <c r="C17" s="26">
        <v>28</v>
      </c>
      <c r="D17" s="26">
        <v>38</v>
      </c>
      <c r="E17" s="26">
        <v>13</v>
      </c>
      <c r="F17" s="26">
        <v>8</v>
      </c>
      <c r="G17" s="26">
        <v>10</v>
      </c>
      <c r="H17" s="26">
        <v>13</v>
      </c>
      <c r="I17" s="26">
        <v>17</v>
      </c>
      <c r="J17" s="26">
        <v>148</v>
      </c>
    </row>
    <row r="18" spans="1:10" ht="11.25" customHeight="1">
      <c r="A18" s="27" t="s">
        <v>3</v>
      </c>
      <c r="B18" s="28">
        <f>SUM(B7:B17)</f>
        <v>1169</v>
      </c>
      <c r="C18" s="28">
        <f aca="true" t="shared" si="0" ref="C18:J18">SUM(C7:C17)</f>
        <v>1231</v>
      </c>
      <c r="D18" s="28">
        <f t="shared" si="0"/>
        <v>771</v>
      </c>
      <c r="E18" s="28">
        <f t="shared" si="0"/>
        <v>546</v>
      </c>
      <c r="F18" s="28">
        <f t="shared" si="0"/>
        <v>257</v>
      </c>
      <c r="G18" s="28">
        <f t="shared" si="0"/>
        <v>375</v>
      </c>
      <c r="H18" s="28">
        <f t="shared" si="0"/>
        <v>536</v>
      </c>
      <c r="I18" s="28">
        <f t="shared" si="0"/>
        <v>1272</v>
      </c>
      <c r="J18" s="28">
        <f t="shared" si="0"/>
        <v>6157</v>
      </c>
    </row>
    <row r="19" spans="1:10" ht="11.25" customHeight="1">
      <c r="A19" s="33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1.25" customHeight="1">
      <c r="A20" s="33"/>
      <c r="B20" s="31"/>
      <c r="C20" s="31"/>
      <c r="D20" s="31"/>
      <c r="E20" s="31"/>
      <c r="F20" s="31"/>
      <c r="G20" s="31"/>
      <c r="H20" s="31"/>
      <c r="I20" s="31"/>
      <c r="J20" s="31"/>
    </row>
    <row r="21" ht="13.5" customHeight="1"/>
    <row r="22" ht="12.75" customHeight="1">
      <c r="A22" s="2" t="s">
        <v>5</v>
      </c>
    </row>
    <row r="23" spans="1:10" s="16" customFormat="1" ht="10.5" customHeight="1">
      <c r="A23" s="35" t="s">
        <v>1</v>
      </c>
      <c r="B23" s="35" t="s">
        <v>2</v>
      </c>
      <c r="C23" s="35"/>
      <c r="D23" s="35"/>
      <c r="E23" s="35"/>
      <c r="F23" s="35"/>
      <c r="G23" s="35"/>
      <c r="H23" s="35"/>
      <c r="I23" s="35"/>
      <c r="J23" s="35" t="s">
        <v>3</v>
      </c>
    </row>
    <row r="24" spans="1:10" s="16" customFormat="1" ht="33.75" customHeight="1">
      <c r="A24" s="35"/>
      <c r="B24" s="17" t="s">
        <v>8</v>
      </c>
      <c r="C24" s="17" t="s">
        <v>24</v>
      </c>
      <c r="D24" s="17" t="s">
        <v>25</v>
      </c>
      <c r="E24" s="17" t="s">
        <v>26</v>
      </c>
      <c r="F24" s="17" t="s">
        <v>27</v>
      </c>
      <c r="G24" s="17" t="s">
        <v>28</v>
      </c>
      <c r="H24" s="18" t="s">
        <v>9</v>
      </c>
      <c r="I24" s="18" t="s">
        <v>23</v>
      </c>
      <c r="J24" s="35"/>
    </row>
    <row r="25" spans="1:10" ht="11.25" customHeight="1">
      <c r="A25" s="4" t="s">
        <v>11</v>
      </c>
      <c r="B25" s="9">
        <f aca="true" t="shared" si="1" ref="B25:B35">ROUND(B7*100/B$18,1)</f>
        <v>27.1</v>
      </c>
      <c r="C25" s="9">
        <f aca="true" t="shared" si="2" ref="C25:J25">ROUND(C7*100/C$18,1)</f>
        <v>24.5</v>
      </c>
      <c r="D25" s="9">
        <f t="shared" si="2"/>
        <v>22.2</v>
      </c>
      <c r="E25" s="9">
        <f t="shared" si="2"/>
        <v>22.2</v>
      </c>
      <c r="F25" s="9">
        <f t="shared" si="2"/>
        <v>14.8</v>
      </c>
      <c r="G25" s="9">
        <f t="shared" si="2"/>
        <v>7.7</v>
      </c>
      <c r="H25" s="9">
        <f t="shared" si="2"/>
        <v>30.4</v>
      </c>
      <c r="I25" s="9">
        <f t="shared" si="2"/>
        <v>6.6</v>
      </c>
      <c r="J25" s="9">
        <f t="shared" si="2"/>
        <v>19.9</v>
      </c>
    </row>
    <row r="26" spans="1:10" ht="11.25" customHeight="1">
      <c r="A26" s="14" t="s">
        <v>12</v>
      </c>
      <c r="B26" s="15">
        <f t="shared" si="1"/>
        <v>0.3</v>
      </c>
      <c r="C26" s="15">
        <f aca="true" t="shared" si="3" ref="C26:J26">ROUND(C8*100/C$18,1)</f>
        <v>0.2</v>
      </c>
      <c r="D26" s="15">
        <f t="shared" si="3"/>
        <v>0.1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0.2</v>
      </c>
      <c r="I26" s="15">
        <f t="shared" si="3"/>
        <v>0</v>
      </c>
      <c r="J26" s="15">
        <f t="shared" si="3"/>
        <v>0.1</v>
      </c>
    </row>
    <row r="27" spans="1:10" ht="11.25" customHeight="1">
      <c r="A27" s="7" t="s">
        <v>13</v>
      </c>
      <c r="B27" s="11">
        <f t="shared" si="1"/>
        <v>0.6</v>
      </c>
      <c r="C27" s="11">
        <f aca="true" t="shared" si="4" ref="C27:J27">ROUND(C9*100/C$18,1)</f>
        <v>1.3</v>
      </c>
      <c r="D27" s="11">
        <f t="shared" si="4"/>
        <v>0.6</v>
      </c>
      <c r="E27" s="21">
        <f>ROUND(E9*100/E$18,1)</f>
        <v>0.7</v>
      </c>
      <c r="F27" s="11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1">
        <f t="shared" si="4"/>
        <v>0.5</v>
      </c>
    </row>
    <row r="28" spans="1:10" ht="11.25" customHeight="1">
      <c r="A28" s="14" t="s">
        <v>14</v>
      </c>
      <c r="B28" s="15">
        <f t="shared" si="1"/>
        <v>2.1</v>
      </c>
      <c r="C28" s="15">
        <f>ROUND(C10*100/C$18,1)</f>
        <v>1.6</v>
      </c>
      <c r="D28" s="15">
        <f>ROUND(D10*100/D$18,1)</f>
        <v>0.8</v>
      </c>
      <c r="E28" s="15">
        <f>ROUND(E10*100/E$18,1)</f>
        <v>0.9</v>
      </c>
      <c r="F28" s="15">
        <f>ROUND(F10*100/F$18,1)</f>
        <v>2.3</v>
      </c>
      <c r="G28" s="15">
        <f>ROUND(G10*100/G$18,1)</f>
        <v>0.8</v>
      </c>
      <c r="H28" s="15">
        <f>ROUND(H10*100/H$18,1)</f>
        <v>0.2</v>
      </c>
      <c r="I28" s="15">
        <f>ROUND(I10*100/I$18,1)</f>
        <v>0.2</v>
      </c>
      <c r="J28" s="15">
        <f>ROUND(J10*100/J$18,1)</f>
        <v>1.1</v>
      </c>
    </row>
    <row r="29" spans="1:10" ht="11.25" customHeight="1">
      <c r="A29" s="7" t="s">
        <v>15</v>
      </c>
      <c r="B29" s="11">
        <f t="shared" si="1"/>
        <v>2.1</v>
      </c>
      <c r="C29" s="11">
        <f aca="true" t="shared" si="5" ref="C29:J29">ROUND(C11*100/C$18,1)</f>
        <v>2.4</v>
      </c>
      <c r="D29" s="11">
        <f t="shared" si="5"/>
        <v>1.8</v>
      </c>
      <c r="E29" s="11">
        <f t="shared" si="5"/>
        <v>1.3</v>
      </c>
      <c r="F29" s="11">
        <f t="shared" si="5"/>
        <v>1.2</v>
      </c>
      <c r="G29" s="11">
        <f t="shared" si="5"/>
        <v>1.1</v>
      </c>
      <c r="H29" s="11">
        <f t="shared" si="5"/>
        <v>0.2</v>
      </c>
      <c r="I29" s="11">
        <f t="shared" si="5"/>
        <v>0.2</v>
      </c>
      <c r="J29" s="11">
        <f t="shared" si="5"/>
        <v>1.4</v>
      </c>
    </row>
    <row r="30" spans="1:10" ht="11.25" customHeight="1">
      <c r="A30" s="14" t="s">
        <v>16</v>
      </c>
      <c r="B30" s="15">
        <f t="shared" si="1"/>
        <v>1.8</v>
      </c>
      <c r="C30" s="15">
        <f aca="true" t="shared" si="6" ref="C30:J30">ROUND(C12*100/C$18,1)</f>
        <v>2.1</v>
      </c>
      <c r="D30" s="15">
        <f t="shared" si="6"/>
        <v>2.1</v>
      </c>
      <c r="E30" s="15">
        <f t="shared" si="6"/>
        <v>0.2</v>
      </c>
      <c r="F30" s="15">
        <f t="shared" si="6"/>
        <v>0.8</v>
      </c>
      <c r="G30" s="15">
        <f t="shared" si="6"/>
        <v>2.9</v>
      </c>
      <c r="H30" s="15">
        <f t="shared" si="6"/>
        <v>0.6</v>
      </c>
      <c r="I30" s="15">
        <f t="shared" si="6"/>
        <v>0.7</v>
      </c>
      <c r="J30" s="15">
        <f t="shared" si="6"/>
        <v>1.4</v>
      </c>
    </row>
    <row r="31" spans="1:10" ht="11.25" customHeight="1">
      <c r="A31" s="7" t="s">
        <v>17</v>
      </c>
      <c r="B31" s="11">
        <f t="shared" si="1"/>
        <v>4.7</v>
      </c>
      <c r="C31" s="11">
        <f aca="true" t="shared" si="7" ref="C31:J31">ROUND(C13*100/C$18,1)</f>
        <v>3.7</v>
      </c>
      <c r="D31" s="11">
        <f t="shared" si="7"/>
        <v>3.6</v>
      </c>
      <c r="E31" s="11">
        <f t="shared" si="7"/>
        <v>3.8</v>
      </c>
      <c r="F31" s="11">
        <f t="shared" si="7"/>
        <v>3.9</v>
      </c>
      <c r="G31" s="11">
        <f t="shared" si="7"/>
        <v>3.7</v>
      </c>
      <c r="H31" s="11">
        <f t="shared" si="7"/>
        <v>3.9</v>
      </c>
      <c r="I31" s="11">
        <f t="shared" si="7"/>
        <v>2.3</v>
      </c>
      <c r="J31" s="11">
        <f t="shared" si="7"/>
        <v>3.6</v>
      </c>
    </row>
    <row r="32" spans="1:10" ht="11.25" customHeight="1">
      <c r="A32" s="14" t="s">
        <v>18</v>
      </c>
      <c r="B32" s="15">
        <f t="shared" si="1"/>
        <v>11.5</v>
      </c>
      <c r="C32" s="15">
        <f aca="true" t="shared" si="8" ref="C32:J32">ROUND(C14*100/C$18,1)</f>
        <v>9.1</v>
      </c>
      <c r="D32" s="15">
        <f t="shared" si="8"/>
        <v>7.7</v>
      </c>
      <c r="E32" s="15">
        <f t="shared" si="8"/>
        <v>5.3</v>
      </c>
      <c r="F32" s="15">
        <f t="shared" si="8"/>
        <v>7.8</v>
      </c>
      <c r="G32" s="15">
        <f t="shared" si="8"/>
        <v>8</v>
      </c>
      <c r="H32" s="15">
        <f t="shared" si="8"/>
        <v>13.4</v>
      </c>
      <c r="I32" s="15">
        <f t="shared" si="8"/>
        <v>14.5</v>
      </c>
      <c r="J32" s="15">
        <f t="shared" si="8"/>
        <v>10.4</v>
      </c>
    </row>
    <row r="33" spans="1:10" ht="11.25" customHeight="1">
      <c r="A33" s="7" t="s">
        <v>19</v>
      </c>
      <c r="B33" s="11">
        <f t="shared" si="1"/>
        <v>30.4</v>
      </c>
      <c r="C33" s="11">
        <f aca="true" t="shared" si="9" ref="C33:J33">ROUND(C15*100/C$18,1)</f>
        <v>29.9</v>
      </c>
      <c r="D33" s="11">
        <f t="shared" si="9"/>
        <v>30.2</v>
      </c>
      <c r="E33" s="11">
        <f t="shared" si="9"/>
        <v>32.4</v>
      </c>
      <c r="F33" s="11">
        <f t="shared" si="9"/>
        <v>35</v>
      </c>
      <c r="G33" s="11">
        <f t="shared" si="9"/>
        <v>38.7</v>
      </c>
      <c r="H33" s="11">
        <f t="shared" si="9"/>
        <v>28.2</v>
      </c>
      <c r="I33" s="11">
        <f t="shared" si="9"/>
        <v>52</v>
      </c>
      <c r="J33" s="11">
        <f t="shared" si="9"/>
        <v>35.4</v>
      </c>
    </row>
    <row r="34" spans="1:10" ht="11.25" customHeight="1">
      <c r="A34" s="29" t="s">
        <v>20</v>
      </c>
      <c r="B34" s="22">
        <f t="shared" si="1"/>
        <v>17.6</v>
      </c>
      <c r="C34" s="22">
        <f aca="true" t="shared" si="10" ref="C34:J34">ROUND(C16*100/C$18,1)</f>
        <v>22.8</v>
      </c>
      <c r="D34" s="22">
        <f t="shared" si="10"/>
        <v>25.9</v>
      </c>
      <c r="E34" s="22">
        <f t="shared" si="10"/>
        <v>30.8</v>
      </c>
      <c r="F34" s="22">
        <f t="shared" si="10"/>
        <v>31.1</v>
      </c>
      <c r="G34" s="22">
        <f t="shared" si="10"/>
        <v>34.4</v>
      </c>
      <c r="H34" s="22">
        <f t="shared" si="10"/>
        <v>20.5</v>
      </c>
      <c r="I34" s="22">
        <f t="shared" si="10"/>
        <v>22.1</v>
      </c>
      <c r="J34" s="22">
        <f t="shared" si="10"/>
        <v>23.6</v>
      </c>
    </row>
    <row r="35" spans="1:10" ht="11.25" customHeight="1">
      <c r="A35" s="25">
        <v>2023</v>
      </c>
      <c r="B35" s="21">
        <f t="shared" si="1"/>
        <v>1.8</v>
      </c>
      <c r="C35" s="21">
        <f aca="true" t="shared" si="11" ref="C35:J35">ROUND(C17*100/C$18,1)</f>
        <v>2.3</v>
      </c>
      <c r="D35" s="21">
        <f t="shared" si="11"/>
        <v>4.9</v>
      </c>
      <c r="E35" s="21">
        <f t="shared" si="11"/>
        <v>2.4</v>
      </c>
      <c r="F35" s="21">
        <f t="shared" si="11"/>
        <v>3.1</v>
      </c>
      <c r="G35" s="21">
        <f t="shared" si="11"/>
        <v>2.7</v>
      </c>
      <c r="H35" s="21">
        <f t="shared" si="11"/>
        <v>2.4</v>
      </c>
      <c r="I35" s="21">
        <f t="shared" si="11"/>
        <v>1.3</v>
      </c>
      <c r="J35" s="21">
        <f t="shared" si="11"/>
        <v>2.4</v>
      </c>
    </row>
    <row r="36" spans="1:10" ht="11.25" customHeight="1">
      <c r="A36" s="27" t="s">
        <v>3</v>
      </c>
      <c r="B36" s="30">
        <v>100</v>
      </c>
      <c r="C36" s="30">
        <v>100</v>
      </c>
      <c r="D36" s="30">
        <v>100</v>
      </c>
      <c r="E36" s="30">
        <v>100</v>
      </c>
      <c r="F36" s="30">
        <v>100</v>
      </c>
      <c r="G36" s="30">
        <v>100</v>
      </c>
      <c r="H36" s="30">
        <v>100</v>
      </c>
      <c r="I36" s="30">
        <v>100</v>
      </c>
      <c r="J36" s="30">
        <v>100</v>
      </c>
    </row>
    <row r="37" spans="1:10" ht="11.25" customHeight="1">
      <c r="A37" s="33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1.25" customHeight="1">
      <c r="A38" s="33"/>
      <c r="B38" s="32"/>
      <c r="C38" s="32"/>
      <c r="D38" s="32"/>
      <c r="E38" s="32"/>
      <c r="F38" s="32"/>
      <c r="G38" s="32"/>
      <c r="H38" s="32"/>
      <c r="I38" s="32"/>
      <c r="J38" s="32"/>
    </row>
    <row r="40" ht="12.75" customHeight="1">
      <c r="A40" s="2" t="s">
        <v>6</v>
      </c>
    </row>
    <row r="41" spans="1:10" s="16" customFormat="1" ht="10.5" customHeight="1">
      <c r="A41" s="35" t="s">
        <v>1</v>
      </c>
      <c r="B41" s="35" t="s">
        <v>2</v>
      </c>
      <c r="C41" s="35"/>
      <c r="D41" s="35"/>
      <c r="E41" s="35"/>
      <c r="F41" s="35"/>
      <c r="G41" s="35"/>
      <c r="H41" s="35"/>
      <c r="I41" s="35"/>
      <c r="J41" s="35" t="s">
        <v>3</v>
      </c>
    </row>
    <row r="42" spans="1:10" s="16" customFormat="1" ht="34.5" customHeight="1">
      <c r="A42" s="35"/>
      <c r="B42" s="17" t="s">
        <v>8</v>
      </c>
      <c r="C42" s="17" t="s">
        <v>24</v>
      </c>
      <c r="D42" s="17" t="s">
        <v>25</v>
      </c>
      <c r="E42" s="17" t="s">
        <v>26</v>
      </c>
      <c r="F42" s="17" t="s">
        <v>27</v>
      </c>
      <c r="G42" s="17" t="s">
        <v>28</v>
      </c>
      <c r="H42" s="18" t="s">
        <v>9</v>
      </c>
      <c r="I42" s="18" t="s">
        <v>23</v>
      </c>
      <c r="J42" s="35"/>
    </row>
    <row r="43" spans="1:10" ht="11.25" customHeight="1">
      <c r="A43" s="4" t="s">
        <v>11</v>
      </c>
      <c r="B43" s="9">
        <f aca="true" t="shared" si="12" ref="B43:B53">ROUND(B7*100/$J7,1)</f>
        <v>25.9</v>
      </c>
      <c r="C43" s="9">
        <f aca="true" t="shared" si="13" ref="C43:I43">ROUND(C7*100/$J7,1)</f>
        <v>24.6</v>
      </c>
      <c r="D43" s="9">
        <f t="shared" si="13"/>
        <v>14</v>
      </c>
      <c r="E43" s="9">
        <f t="shared" si="13"/>
        <v>9.9</v>
      </c>
      <c r="F43" s="9">
        <f t="shared" si="13"/>
        <v>3.1</v>
      </c>
      <c r="G43" s="9">
        <f t="shared" si="13"/>
        <v>2.4</v>
      </c>
      <c r="H43" s="9">
        <f t="shared" si="13"/>
        <v>13.3</v>
      </c>
      <c r="I43" s="9">
        <f t="shared" si="13"/>
        <v>6.9</v>
      </c>
      <c r="J43" s="11">
        <v>100</v>
      </c>
    </row>
    <row r="44" spans="1:10" ht="11.25" customHeight="1">
      <c r="A44" s="14" t="s">
        <v>12</v>
      </c>
      <c r="B44" s="15">
        <f t="shared" si="12"/>
        <v>37.5</v>
      </c>
      <c r="C44" s="15">
        <f aca="true" t="shared" si="14" ref="C44:I51">ROUND(C8*100/$J8,1)</f>
        <v>37.5</v>
      </c>
      <c r="D44" s="15">
        <f t="shared" si="14"/>
        <v>12.5</v>
      </c>
      <c r="E44" s="15">
        <f t="shared" si="14"/>
        <v>0</v>
      </c>
      <c r="F44" s="15">
        <f t="shared" si="14"/>
        <v>0</v>
      </c>
      <c r="G44" s="15">
        <f t="shared" si="14"/>
        <v>0</v>
      </c>
      <c r="H44" s="15">
        <f t="shared" si="14"/>
        <v>12.5</v>
      </c>
      <c r="I44" s="15">
        <f t="shared" si="14"/>
        <v>0</v>
      </c>
      <c r="J44" s="22">
        <f>SUM(B44:I44)</f>
        <v>100</v>
      </c>
    </row>
    <row r="45" spans="1:10" ht="11.25" customHeight="1">
      <c r="A45" s="7" t="s">
        <v>13</v>
      </c>
      <c r="B45" s="11">
        <f t="shared" si="12"/>
        <v>21.9</v>
      </c>
      <c r="C45" s="11">
        <f t="shared" si="14"/>
        <v>50</v>
      </c>
      <c r="D45" s="11">
        <f t="shared" si="14"/>
        <v>15.6</v>
      </c>
      <c r="E45" s="11">
        <f t="shared" si="14"/>
        <v>12.5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v>100</v>
      </c>
    </row>
    <row r="46" spans="1:10" ht="11.25" customHeight="1">
      <c r="A46" s="14" t="s">
        <v>14</v>
      </c>
      <c r="B46" s="15">
        <f t="shared" si="12"/>
        <v>36.8</v>
      </c>
      <c r="C46" s="15">
        <f t="shared" si="14"/>
        <v>29.4</v>
      </c>
      <c r="D46" s="15">
        <f t="shared" si="14"/>
        <v>8.8</v>
      </c>
      <c r="E46" s="15">
        <f t="shared" si="14"/>
        <v>7.4</v>
      </c>
      <c r="F46" s="15">
        <f t="shared" si="14"/>
        <v>8.8</v>
      </c>
      <c r="G46" s="15">
        <f t="shared" si="14"/>
        <v>4.4</v>
      </c>
      <c r="H46" s="15">
        <f t="shared" si="14"/>
        <v>1.5</v>
      </c>
      <c r="I46" s="15">
        <f t="shared" si="14"/>
        <v>2.9</v>
      </c>
      <c r="J46" s="22">
        <v>100</v>
      </c>
    </row>
    <row r="47" spans="1:10" ht="11.25" customHeight="1">
      <c r="A47" s="7" t="s">
        <v>15</v>
      </c>
      <c r="B47" s="11">
        <f t="shared" si="12"/>
        <v>28.7</v>
      </c>
      <c r="C47" s="11">
        <f t="shared" si="14"/>
        <v>34.5</v>
      </c>
      <c r="D47" s="11">
        <f t="shared" si="14"/>
        <v>16.1</v>
      </c>
      <c r="E47" s="11">
        <f t="shared" si="14"/>
        <v>8</v>
      </c>
      <c r="F47" s="11">
        <f t="shared" si="14"/>
        <v>3.4</v>
      </c>
      <c r="G47" s="11">
        <f t="shared" si="14"/>
        <v>4.6</v>
      </c>
      <c r="H47" s="11">
        <f t="shared" si="14"/>
        <v>1.1</v>
      </c>
      <c r="I47" s="11">
        <f t="shared" si="14"/>
        <v>3.4</v>
      </c>
      <c r="J47" s="11">
        <v>100</v>
      </c>
    </row>
    <row r="48" spans="1:10" ht="11.25" customHeight="1">
      <c r="A48" s="14" t="s">
        <v>16</v>
      </c>
      <c r="B48" s="15">
        <f t="shared" si="12"/>
        <v>23.6</v>
      </c>
      <c r="C48" s="15">
        <f t="shared" si="14"/>
        <v>29.2</v>
      </c>
      <c r="D48" s="15">
        <f t="shared" si="14"/>
        <v>18</v>
      </c>
      <c r="E48" s="15">
        <f t="shared" si="14"/>
        <v>1.1</v>
      </c>
      <c r="F48" s="15">
        <f t="shared" si="14"/>
        <v>2.2</v>
      </c>
      <c r="G48" s="15">
        <f t="shared" si="14"/>
        <v>12.4</v>
      </c>
      <c r="H48" s="15">
        <f t="shared" si="14"/>
        <v>3.4</v>
      </c>
      <c r="I48" s="15">
        <f t="shared" si="14"/>
        <v>10.1</v>
      </c>
      <c r="J48" s="22">
        <v>100</v>
      </c>
    </row>
    <row r="49" spans="1:10" ht="11.25" customHeight="1">
      <c r="A49" s="7" t="s">
        <v>17</v>
      </c>
      <c r="B49" s="11">
        <f t="shared" si="12"/>
        <v>24.6</v>
      </c>
      <c r="C49" s="11">
        <f t="shared" si="14"/>
        <v>20.5</v>
      </c>
      <c r="D49" s="11">
        <f t="shared" si="14"/>
        <v>12.5</v>
      </c>
      <c r="E49" s="11">
        <f t="shared" si="14"/>
        <v>9.4</v>
      </c>
      <c r="F49" s="11">
        <f t="shared" si="14"/>
        <v>4.5</v>
      </c>
      <c r="G49" s="11">
        <f t="shared" si="14"/>
        <v>6.3</v>
      </c>
      <c r="H49" s="11">
        <f t="shared" si="14"/>
        <v>9.4</v>
      </c>
      <c r="I49" s="11">
        <f t="shared" si="14"/>
        <v>12.9</v>
      </c>
      <c r="J49" s="11">
        <v>100</v>
      </c>
    </row>
    <row r="50" spans="1:10" ht="11.25" customHeight="1">
      <c r="A50" s="14" t="s">
        <v>18</v>
      </c>
      <c r="B50" s="15">
        <f t="shared" si="12"/>
        <v>20.9</v>
      </c>
      <c r="C50" s="15">
        <f t="shared" si="14"/>
        <v>17.5</v>
      </c>
      <c r="D50" s="15">
        <f t="shared" si="14"/>
        <v>9.2</v>
      </c>
      <c r="E50" s="15">
        <f t="shared" si="14"/>
        <v>4.5</v>
      </c>
      <c r="F50" s="15">
        <f t="shared" si="14"/>
        <v>3.1</v>
      </c>
      <c r="G50" s="15">
        <f t="shared" si="14"/>
        <v>4.7</v>
      </c>
      <c r="H50" s="15">
        <f t="shared" si="14"/>
        <v>11.2</v>
      </c>
      <c r="I50" s="15">
        <f t="shared" si="14"/>
        <v>28.9</v>
      </c>
      <c r="J50" s="22">
        <v>100</v>
      </c>
    </row>
    <row r="51" spans="1:10" ht="11.25" customHeight="1">
      <c r="A51" s="7" t="s">
        <v>19</v>
      </c>
      <c r="B51" s="11">
        <f t="shared" si="12"/>
        <v>16.3</v>
      </c>
      <c r="C51" s="11">
        <f t="shared" si="14"/>
        <v>16.9</v>
      </c>
      <c r="D51" s="11">
        <f t="shared" si="14"/>
        <v>10.7</v>
      </c>
      <c r="E51" s="11">
        <f t="shared" si="14"/>
        <v>8.1</v>
      </c>
      <c r="F51" s="11">
        <f t="shared" si="14"/>
        <v>4.1</v>
      </c>
      <c r="G51" s="11">
        <f t="shared" si="14"/>
        <v>6.6</v>
      </c>
      <c r="H51" s="11">
        <f t="shared" si="14"/>
        <v>6.9</v>
      </c>
      <c r="I51" s="11">
        <f t="shared" si="14"/>
        <v>30.4</v>
      </c>
      <c r="J51" s="11">
        <v>100</v>
      </c>
    </row>
    <row r="52" spans="1:10" ht="11.25" customHeight="1">
      <c r="A52" s="29" t="s">
        <v>20</v>
      </c>
      <c r="B52" s="22">
        <f t="shared" si="12"/>
        <v>14.2</v>
      </c>
      <c r="C52" s="22">
        <f aca="true" t="shared" si="15" ref="C52:J52">ROUND(C16*100/$J16,1)</f>
        <v>19.3</v>
      </c>
      <c r="D52" s="22">
        <f t="shared" si="15"/>
        <v>13.7</v>
      </c>
      <c r="E52" s="22">
        <f t="shared" si="15"/>
        <v>11.5</v>
      </c>
      <c r="F52" s="22">
        <f t="shared" si="15"/>
        <v>5.5</v>
      </c>
      <c r="G52" s="22">
        <f t="shared" si="15"/>
        <v>8.9</v>
      </c>
      <c r="H52" s="22">
        <f t="shared" si="15"/>
        <v>7.6</v>
      </c>
      <c r="I52" s="22">
        <f t="shared" si="15"/>
        <v>19.3</v>
      </c>
      <c r="J52" s="22">
        <f t="shared" si="15"/>
        <v>100</v>
      </c>
    </row>
    <row r="53" spans="1:10" ht="11.25" customHeight="1">
      <c r="A53" s="25">
        <v>2023</v>
      </c>
      <c r="B53" s="21">
        <f t="shared" si="12"/>
        <v>14.2</v>
      </c>
      <c r="C53" s="21">
        <f aca="true" t="shared" si="16" ref="C53:I53">ROUND(C17*100/$J17,1)</f>
        <v>18.9</v>
      </c>
      <c r="D53" s="21">
        <f t="shared" si="16"/>
        <v>25.7</v>
      </c>
      <c r="E53" s="21">
        <f t="shared" si="16"/>
        <v>8.8</v>
      </c>
      <c r="F53" s="21">
        <f t="shared" si="16"/>
        <v>5.4</v>
      </c>
      <c r="G53" s="21">
        <f t="shared" si="16"/>
        <v>6.8</v>
      </c>
      <c r="H53" s="21">
        <f t="shared" si="16"/>
        <v>8.8</v>
      </c>
      <c r="I53" s="21">
        <f t="shared" si="16"/>
        <v>11.5</v>
      </c>
      <c r="J53" s="21">
        <v>100</v>
      </c>
    </row>
    <row r="54" spans="1:10" ht="11.25" customHeight="1">
      <c r="A54" s="27" t="s">
        <v>3</v>
      </c>
      <c r="B54" s="30">
        <f aca="true" t="shared" si="17" ref="B54:I54">ROUND(B18*100/$J18,1)</f>
        <v>19</v>
      </c>
      <c r="C54" s="30">
        <f t="shared" si="17"/>
        <v>20</v>
      </c>
      <c r="D54" s="30">
        <f t="shared" si="17"/>
        <v>12.5</v>
      </c>
      <c r="E54" s="30">
        <f t="shared" si="17"/>
        <v>8.9</v>
      </c>
      <c r="F54" s="30">
        <f t="shared" si="17"/>
        <v>4.2</v>
      </c>
      <c r="G54" s="30">
        <f t="shared" si="17"/>
        <v>6.1</v>
      </c>
      <c r="H54" s="30">
        <f t="shared" si="17"/>
        <v>8.7</v>
      </c>
      <c r="I54" s="30">
        <f t="shared" si="17"/>
        <v>20.7</v>
      </c>
      <c r="J54" s="30">
        <v>100</v>
      </c>
    </row>
    <row r="58" ht="10.5" customHeight="1">
      <c r="A58" s="2" t="s">
        <v>7</v>
      </c>
    </row>
    <row r="59" spans="1:10" s="16" customFormat="1" ht="10.5" customHeight="1">
      <c r="A59" s="35" t="s">
        <v>1</v>
      </c>
      <c r="B59" s="35" t="s">
        <v>2</v>
      </c>
      <c r="C59" s="35"/>
      <c r="D59" s="35"/>
      <c r="E59" s="35"/>
      <c r="F59" s="35"/>
      <c r="G59" s="35"/>
      <c r="H59" s="35"/>
      <c r="I59" s="35"/>
      <c r="J59" s="35" t="s">
        <v>3</v>
      </c>
    </row>
    <row r="60" spans="1:10" s="16" customFormat="1" ht="30" customHeight="1">
      <c r="A60" s="35"/>
      <c r="B60" s="17" t="s">
        <v>8</v>
      </c>
      <c r="C60" s="17" t="s">
        <v>24</v>
      </c>
      <c r="D60" s="17" t="s">
        <v>25</v>
      </c>
      <c r="E60" s="17" t="s">
        <v>26</v>
      </c>
      <c r="F60" s="17" t="s">
        <v>27</v>
      </c>
      <c r="G60" s="17" t="s">
        <v>28</v>
      </c>
      <c r="H60" s="18" t="s">
        <v>9</v>
      </c>
      <c r="I60" s="18" t="s">
        <v>23</v>
      </c>
      <c r="J60" s="35"/>
    </row>
    <row r="61" spans="1:10" ht="11.25" customHeight="1">
      <c r="A61" s="4" t="s">
        <v>11</v>
      </c>
      <c r="B61" s="9">
        <f aca="true" t="shared" si="18" ref="B61:C69">ROUND(B7*100/$J$18,1)</f>
        <v>5.1</v>
      </c>
      <c r="C61" s="9">
        <f t="shared" si="18"/>
        <v>4.9</v>
      </c>
      <c r="D61" s="9">
        <f aca="true" t="shared" si="19" ref="D61:J61">ROUND(D7*100/$J$18,1)</f>
        <v>2.8</v>
      </c>
      <c r="E61" s="9">
        <f t="shared" si="19"/>
        <v>2</v>
      </c>
      <c r="F61" s="9">
        <f t="shared" si="19"/>
        <v>0.6</v>
      </c>
      <c r="G61" s="9">
        <f t="shared" si="19"/>
        <v>0.5</v>
      </c>
      <c r="H61" s="9">
        <f t="shared" si="19"/>
        <v>2.6</v>
      </c>
      <c r="I61" s="9">
        <f t="shared" si="19"/>
        <v>1.4</v>
      </c>
      <c r="J61" s="9">
        <f t="shared" si="19"/>
        <v>19.9</v>
      </c>
    </row>
    <row r="62" spans="1:10" ht="11.25" customHeight="1">
      <c r="A62" s="14" t="s">
        <v>12</v>
      </c>
      <c r="B62" s="15">
        <f t="shared" si="18"/>
        <v>0</v>
      </c>
      <c r="C62" s="15">
        <f t="shared" si="18"/>
        <v>0</v>
      </c>
      <c r="D62" s="15">
        <f aca="true" t="shared" si="20" ref="D62:D69">ROUND(D8*100/$J$18,1)</f>
        <v>0</v>
      </c>
      <c r="E62" s="15">
        <v>0</v>
      </c>
      <c r="F62" s="15">
        <f aca="true" t="shared" si="21" ref="F62:F69">ROUND(F8*100/$J$18,1)</f>
        <v>0</v>
      </c>
      <c r="G62" s="20" t="s">
        <v>4</v>
      </c>
      <c r="H62" s="20" t="s">
        <v>4</v>
      </c>
      <c r="I62" s="20" t="s">
        <v>4</v>
      </c>
      <c r="J62" s="15">
        <f aca="true" t="shared" si="22" ref="J62:J69">ROUND(J8*100/$J$18,1)</f>
        <v>0.1</v>
      </c>
    </row>
    <row r="63" spans="1:10" ht="11.25" customHeight="1">
      <c r="A63" s="7" t="s">
        <v>13</v>
      </c>
      <c r="B63" s="11">
        <f t="shared" si="18"/>
        <v>0.1</v>
      </c>
      <c r="C63" s="11">
        <f t="shared" si="18"/>
        <v>0.3</v>
      </c>
      <c r="D63" s="11">
        <f t="shared" si="20"/>
        <v>0.1</v>
      </c>
      <c r="E63" s="11">
        <f aca="true" t="shared" si="23" ref="E63:E69">ROUND(E9*100/$J$18,1)</f>
        <v>0.1</v>
      </c>
      <c r="F63" s="11">
        <f t="shared" si="21"/>
        <v>0</v>
      </c>
      <c r="G63" s="11">
        <f>ROUND(G9*100/$J$18,1)</f>
        <v>0</v>
      </c>
      <c r="H63" s="11">
        <f>ROUND(H9*100/$J$18,1)</f>
        <v>0</v>
      </c>
      <c r="I63" s="11">
        <f>ROUND(I9*100/$J$18,1)</f>
        <v>0</v>
      </c>
      <c r="J63" s="11">
        <f t="shared" si="22"/>
        <v>0.5</v>
      </c>
    </row>
    <row r="64" spans="1:10" ht="11.25" customHeight="1">
      <c r="A64" s="14" t="s">
        <v>14</v>
      </c>
      <c r="B64" s="15">
        <f t="shared" si="18"/>
        <v>0.4</v>
      </c>
      <c r="C64" s="15">
        <f t="shared" si="18"/>
        <v>0.3</v>
      </c>
      <c r="D64" s="15">
        <f t="shared" si="20"/>
        <v>0.1</v>
      </c>
      <c r="E64" s="15">
        <f t="shared" si="23"/>
        <v>0.1</v>
      </c>
      <c r="F64" s="15">
        <f t="shared" si="21"/>
        <v>0.1</v>
      </c>
      <c r="G64" s="20" t="s">
        <v>4</v>
      </c>
      <c r="H64" s="15">
        <f aca="true" t="shared" si="24" ref="H64:I69">ROUND(H10*100/$J$18,1)</f>
        <v>0</v>
      </c>
      <c r="I64" s="15">
        <f t="shared" si="24"/>
        <v>0</v>
      </c>
      <c r="J64" s="15">
        <f t="shared" si="22"/>
        <v>1.1</v>
      </c>
    </row>
    <row r="65" spans="1:10" ht="11.25" customHeight="1">
      <c r="A65" s="7" t="s">
        <v>15</v>
      </c>
      <c r="B65" s="11">
        <f t="shared" si="18"/>
        <v>0.4</v>
      </c>
      <c r="C65" s="11">
        <f t="shared" si="18"/>
        <v>0.5</v>
      </c>
      <c r="D65" s="11">
        <f t="shared" si="20"/>
        <v>0.2</v>
      </c>
      <c r="E65" s="21">
        <f t="shared" si="23"/>
        <v>0.1</v>
      </c>
      <c r="F65" s="11">
        <f t="shared" si="21"/>
        <v>0</v>
      </c>
      <c r="G65" s="11">
        <f>ROUND(G11*100/$J$18,1)</f>
        <v>0.1</v>
      </c>
      <c r="H65" s="11">
        <f t="shared" si="24"/>
        <v>0</v>
      </c>
      <c r="I65" s="11">
        <f t="shared" si="24"/>
        <v>0</v>
      </c>
      <c r="J65" s="11">
        <f t="shared" si="22"/>
        <v>1.4</v>
      </c>
    </row>
    <row r="66" spans="1:10" ht="11.25" customHeight="1">
      <c r="A66" s="14" t="s">
        <v>16</v>
      </c>
      <c r="B66" s="15">
        <f t="shared" si="18"/>
        <v>0.3</v>
      </c>
      <c r="C66" s="15">
        <f t="shared" si="18"/>
        <v>0.4</v>
      </c>
      <c r="D66" s="15">
        <f t="shared" si="20"/>
        <v>0.3</v>
      </c>
      <c r="E66" s="15">
        <f t="shared" si="23"/>
        <v>0</v>
      </c>
      <c r="F66" s="15">
        <f t="shared" si="21"/>
        <v>0</v>
      </c>
      <c r="G66" s="15">
        <f>ROUND(G12*100/$J$18,1)</f>
        <v>0.2</v>
      </c>
      <c r="H66" s="15">
        <f t="shared" si="24"/>
        <v>0</v>
      </c>
      <c r="I66" s="15">
        <f t="shared" si="24"/>
        <v>0.1</v>
      </c>
      <c r="J66" s="15">
        <f t="shared" si="22"/>
        <v>1.4</v>
      </c>
    </row>
    <row r="67" spans="1:10" ht="11.25" customHeight="1">
      <c r="A67" s="7" t="s">
        <v>17</v>
      </c>
      <c r="B67" s="11">
        <f t="shared" si="18"/>
        <v>0.9</v>
      </c>
      <c r="C67" s="11">
        <f t="shared" si="18"/>
        <v>0.7</v>
      </c>
      <c r="D67" s="11">
        <f t="shared" si="20"/>
        <v>0.5</v>
      </c>
      <c r="E67" s="21">
        <f t="shared" si="23"/>
        <v>0.3</v>
      </c>
      <c r="F67" s="11">
        <f t="shared" si="21"/>
        <v>0.2</v>
      </c>
      <c r="G67" s="11">
        <f>ROUND(G13*100/$J$18,1)</f>
        <v>0.2</v>
      </c>
      <c r="H67" s="11">
        <f t="shared" si="24"/>
        <v>0.3</v>
      </c>
      <c r="I67" s="11">
        <f t="shared" si="24"/>
        <v>0.5</v>
      </c>
      <c r="J67" s="11">
        <f t="shared" si="22"/>
        <v>3.6</v>
      </c>
    </row>
    <row r="68" spans="1:10" ht="11.25" customHeight="1">
      <c r="A68" s="14" t="s">
        <v>18</v>
      </c>
      <c r="B68" s="15">
        <f t="shared" si="18"/>
        <v>2.2</v>
      </c>
      <c r="C68" s="15">
        <f t="shared" si="18"/>
        <v>1.8</v>
      </c>
      <c r="D68" s="15">
        <f t="shared" si="20"/>
        <v>1</v>
      </c>
      <c r="E68" s="15">
        <f t="shared" si="23"/>
        <v>0.5</v>
      </c>
      <c r="F68" s="15">
        <f t="shared" si="21"/>
        <v>0.3</v>
      </c>
      <c r="G68" s="15">
        <f>ROUND(G14*100/$J$18,1)</f>
        <v>0.5</v>
      </c>
      <c r="H68" s="15">
        <f t="shared" si="24"/>
        <v>1.2</v>
      </c>
      <c r="I68" s="15">
        <f t="shared" si="24"/>
        <v>3</v>
      </c>
      <c r="J68" s="15">
        <f t="shared" si="22"/>
        <v>10.4</v>
      </c>
    </row>
    <row r="69" spans="1:10" ht="11.25" customHeight="1">
      <c r="A69" s="7" t="s">
        <v>19</v>
      </c>
      <c r="B69" s="11">
        <f t="shared" si="18"/>
        <v>5.8</v>
      </c>
      <c r="C69" s="11">
        <f t="shared" si="18"/>
        <v>6</v>
      </c>
      <c r="D69" s="11">
        <f t="shared" si="20"/>
        <v>3.8</v>
      </c>
      <c r="E69" s="21">
        <f t="shared" si="23"/>
        <v>2.9</v>
      </c>
      <c r="F69" s="11">
        <f t="shared" si="21"/>
        <v>1.5</v>
      </c>
      <c r="G69" s="11">
        <f>ROUND(G15*100/$J$18,1)</f>
        <v>2.4</v>
      </c>
      <c r="H69" s="11">
        <f t="shared" si="24"/>
        <v>2.5</v>
      </c>
      <c r="I69" s="11">
        <f t="shared" si="24"/>
        <v>10.8</v>
      </c>
      <c r="J69" s="11">
        <f t="shared" si="22"/>
        <v>35.4</v>
      </c>
    </row>
    <row r="70" spans="1:10" ht="11.25" customHeight="1">
      <c r="A70" s="7" t="s">
        <v>20</v>
      </c>
      <c r="B70" s="11">
        <f>ROUND(B16*100/$J$18,1)</f>
        <v>3.3</v>
      </c>
      <c r="C70" s="11">
        <f aca="true" t="shared" si="25" ref="C70:J70">ROUND(C16*100/$J$18,1)</f>
        <v>4.6</v>
      </c>
      <c r="D70" s="11">
        <f t="shared" si="25"/>
        <v>3.2</v>
      </c>
      <c r="E70" s="11">
        <f t="shared" si="25"/>
        <v>2.7</v>
      </c>
      <c r="F70" s="11">
        <f t="shared" si="25"/>
        <v>1.3</v>
      </c>
      <c r="G70" s="11">
        <f t="shared" si="25"/>
        <v>2.1</v>
      </c>
      <c r="H70" s="11">
        <f t="shared" si="25"/>
        <v>1.8</v>
      </c>
      <c r="I70" s="11">
        <f t="shared" si="25"/>
        <v>4.6</v>
      </c>
      <c r="J70" s="11">
        <f t="shared" si="25"/>
        <v>23.6</v>
      </c>
    </row>
    <row r="71" spans="1:10" ht="11.25" customHeight="1">
      <c r="A71" s="6">
        <v>2023</v>
      </c>
      <c r="B71" s="10">
        <f>ROUND(B17*100/$J$18,1)</f>
        <v>0.3</v>
      </c>
      <c r="C71" s="10">
        <f aca="true" t="shared" si="26" ref="C71:J71">ROUND(C17*100/$J$18,1)</f>
        <v>0.5</v>
      </c>
      <c r="D71" s="10">
        <f t="shared" si="26"/>
        <v>0.6</v>
      </c>
      <c r="E71" s="10">
        <f t="shared" si="26"/>
        <v>0.2</v>
      </c>
      <c r="F71" s="10">
        <f t="shared" si="26"/>
        <v>0.1</v>
      </c>
      <c r="G71" s="10">
        <f t="shared" si="26"/>
        <v>0.2</v>
      </c>
      <c r="H71" s="10">
        <f t="shared" si="26"/>
        <v>0.2</v>
      </c>
      <c r="I71" s="10">
        <f t="shared" si="26"/>
        <v>0.3</v>
      </c>
      <c r="J71" s="10">
        <f t="shared" si="26"/>
        <v>2.4</v>
      </c>
    </row>
    <row r="72" spans="1:10" ht="11.25" customHeight="1">
      <c r="A72" s="19" t="s">
        <v>3</v>
      </c>
      <c r="B72" s="12">
        <f>ROUND(B18*100/$J$18,1)</f>
        <v>19</v>
      </c>
      <c r="C72" s="12">
        <f aca="true" t="shared" si="27" ref="C72:J72">ROUND(C18*100/$J$18,1)</f>
        <v>20</v>
      </c>
      <c r="D72" s="12">
        <f t="shared" si="27"/>
        <v>12.5</v>
      </c>
      <c r="E72" s="12">
        <f t="shared" si="27"/>
        <v>8.9</v>
      </c>
      <c r="F72" s="12">
        <f t="shared" si="27"/>
        <v>4.2</v>
      </c>
      <c r="G72" s="12">
        <f t="shared" si="27"/>
        <v>6.1</v>
      </c>
      <c r="H72" s="12">
        <f t="shared" si="27"/>
        <v>8.7</v>
      </c>
      <c r="I72" s="12">
        <f t="shared" si="27"/>
        <v>20.7</v>
      </c>
      <c r="J72" s="12">
        <f t="shared" si="27"/>
        <v>100</v>
      </c>
    </row>
    <row r="73" spans="1:10" ht="12.75" customHeight="1">
      <c r="A73" s="37" t="s">
        <v>10</v>
      </c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2.75" customHeight="1">
      <c r="A74" s="38" t="s">
        <v>29</v>
      </c>
      <c r="B74" s="38"/>
      <c r="C74" s="38"/>
      <c r="D74" s="38"/>
      <c r="E74" s="38"/>
      <c r="F74" s="38"/>
      <c r="G74" s="38"/>
      <c r="H74" s="38"/>
      <c r="I74" s="38"/>
      <c r="J74" s="38"/>
    </row>
    <row r="76" spans="1:10" ht="12.75" customHeight="1">
      <c r="A76" s="36" t="s">
        <v>21</v>
      </c>
      <c r="B76" s="36"/>
      <c r="C76" s="36"/>
      <c r="D76" s="36"/>
      <c r="E76" s="36"/>
      <c r="F76" s="36"/>
      <c r="G76" s="36"/>
      <c r="H76" s="36"/>
      <c r="I76" s="36"/>
      <c r="J76" s="36"/>
    </row>
  </sheetData>
  <sheetProtection password="83C9" sheet="1" selectLockedCells="1" selectUnlockedCells="1"/>
  <mergeCells count="16">
    <mergeCell ref="A76:J76"/>
    <mergeCell ref="A23:A24"/>
    <mergeCell ref="B23:I23"/>
    <mergeCell ref="J23:J24"/>
    <mergeCell ref="A73:J73"/>
    <mergeCell ref="A74:J74"/>
    <mergeCell ref="A2:J2"/>
    <mergeCell ref="A59:A60"/>
    <mergeCell ref="B59:I59"/>
    <mergeCell ref="J59:J60"/>
    <mergeCell ref="A41:A42"/>
    <mergeCell ref="B41:I41"/>
    <mergeCell ref="J41:J42"/>
    <mergeCell ref="A5:A6"/>
    <mergeCell ref="B5:I5"/>
    <mergeCell ref="J5:J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2024-06-05T11:04:15Z</cp:lastPrinted>
  <dcterms:created xsi:type="dcterms:W3CDTF">2013-05-10T10:39:54Z</dcterms:created>
  <dcterms:modified xsi:type="dcterms:W3CDTF">2024-06-05T11:04:18Z</dcterms:modified>
  <cp:category/>
  <cp:version/>
  <cp:contentType/>
  <cp:contentStatus/>
</cp:coreProperties>
</file>