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50" windowHeight="2250" activeTab="0"/>
  </bookViews>
  <sheets>
    <sheet name="a25_23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<sst xmlns="http://schemas.openxmlformats.org/spreadsheetml/2006/main" count="43" uniqueCount="24">
  <si>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 xml:space="preserve">    EMIGRATI</t>
  </si>
  <si>
    <t>media dei periodi in esame</t>
  </si>
  <si>
    <t>dati assoluti</t>
  </si>
  <si>
    <t>dati percentuali</t>
  </si>
  <si>
    <t xml:space="preserve">                 </t>
  </si>
  <si>
    <t xml:space="preserve">IMMIGRATI    </t>
  </si>
  <si>
    <t xml:space="preserve">COMPRENSORIO DI MODENA           </t>
  </si>
  <si>
    <t>ALTRI COMUNI PROV. MO</t>
  </si>
  <si>
    <t>ALTRE PROVINCE EMILIA ROM.</t>
  </si>
  <si>
    <t xml:space="preserve">ITALIA SETTENTRIONALE            </t>
  </si>
  <si>
    <t xml:space="preserve">ITALIA CENTRALE                  </t>
  </si>
  <si>
    <t xml:space="preserve">ITALIA MERID. - INSULARE    </t>
  </si>
  <si>
    <t xml:space="preserve">ESTERO                           </t>
  </si>
  <si>
    <t xml:space="preserve">TOTALE                      </t>
  </si>
  <si>
    <t xml:space="preserve">N.B. Dal 1996 nelle tav. 25, 26, 27 e 28 il numero di emigrati e immigrati è inferiore a quello indicato </t>
  </si>
  <si>
    <t xml:space="preserve">       nella tav. 24 poichè quest'ultima tiene conto anche dei movimenti regolati d'ufficio</t>
  </si>
  <si>
    <t>91-2000</t>
  </si>
  <si>
    <t>ZONE DI PROVENIENZA E DI DESTINAZIONE</t>
  </si>
  <si>
    <t>2001-10</t>
  </si>
  <si>
    <t>2011-15</t>
  </si>
  <si>
    <t>2011-20</t>
  </si>
  <si>
    <t xml:space="preserve">TAV. A. 25 - IMMIGRATI ED EMIGRATI PER ZONE DI PROVENIENZA E DESTINAZIONE </t>
  </si>
  <si>
    <t xml:space="preserve">                  - CONFRONTO CON I VALORI MEDI DEI PERIODI PRECEDENTI - ANNO 2023</t>
  </si>
  <si>
    <t>Tavola aggiornata al 22/04/2024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</si>
</sst>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"/>
    <numFmt numFmtId="177" formatCode="0.0"/>
    <numFmt numFmtId="178" formatCode="_-* #,##0.0_-;\-* #,##0.0_-;_-* &quot;-&quot;??_-;_-@_-"/>
    <numFmt numFmtId="179" formatCode="_-* #,##0_-;\-* #,##0_-;_-* &quot;-&quot;??_-;_-@_-"/>
  </numFmts>
  <fonts count="43">
    <font>
      <sz val="10"/>
      <name val="Arial"/>
      <family val="0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u val="single"/>
      <sz val="8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.5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8" fontId="1" fillId="33" borderId="10" xfId="43" applyNumberFormat="1" applyFont="1" applyFill="1" applyBorder="1" applyAlignment="1">
      <alignment horizontal="right" vertical="center"/>
    </xf>
    <xf numFmtId="179" fontId="3" fillId="0" borderId="11" xfId="43" applyNumberFormat="1" applyFont="1" applyBorder="1" applyAlignment="1">
      <alignment horizontal="left" vertical="center"/>
    </xf>
    <xf numFmtId="179" fontId="1" fillId="33" borderId="10" xfId="43" applyNumberFormat="1" applyFont="1" applyFill="1" applyBorder="1" applyAlignment="1">
      <alignment horizontal="left" vertical="center"/>
    </xf>
    <xf numFmtId="179" fontId="1" fillId="0" borderId="12" xfId="43" applyNumberFormat="1" applyFont="1" applyBorder="1" applyAlignment="1">
      <alignment horizontal="left" vertical="center"/>
    </xf>
    <xf numFmtId="179" fontId="1" fillId="33" borderId="12" xfId="43" applyNumberFormat="1" applyFont="1" applyFill="1" applyBorder="1" applyAlignment="1">
      <alignment horizontal="left" vertical="center"/>
    </xf>
    <xf numFmtId="179" fontId="1" fillId="33" borderId="13" xfId="43" applyNumberFormat="1" applyFont="1" applyFill="1" applyBorder="1" applyAlignment="1">
      <alignment horizontal="left" vertical="center"/>
    </xf>
    <xf numFmtId="178" fontId="1" fillId="33" borderId="10" xfId="43" applyNumberFormat="1" applyFont="1" applyFill="1" applyBorder="1" applyAlignment="1" quotePrefix="1">
      <alignment horizontal="right" vertical="center"/>
    </xf>
    <xf numFmtId="178" fontId="1" fillId="0" borderId="12" xfId="43" applyNumberFormat="1" applyFont="1" applyBorder="1" applyAlignment="1">
      <alignment horizontal="right" vertical="center"/>
    </xf>
    <xf numFmtId="178" fontId="1" fillId="0" borderId="12" xfId="43" applyNumberFormat="1" applyFont="1" applyBorder="1" applyAlignment="1" quotePrefix="1">
      <alignment horizontal="right" vertical="center"/>
    </xf>
    <xf numFmtId="178" fontId="1" fillId="33" borderId="12" xfId="43" applyNumberFormat="1" applyFont="1" applyFill="1" applyBorder="1" applyAlignment="1" quotePrefix="1">
      <alignment horizontal="right" vertical="center"/>
    </xf>
    <xf numFmtId="178" fontId="1" fillId="33" borderId="12" xfId="43" applyNumberFormat="1" applyFont="1" applyFill="1" applyBorder="1" applyAlignment="1">
      <alignment horizontal="right" vertical="center"/>
    </xf>
    <xf numFmtId="178" fontId="1" fillId="33" borderId="13" xfId="43" applyNumberFormat="1" applyFont="1" applyFill="1" applyBorder="1" applyAlignment="1">
      <alignment horizontal="right" vertical="center"/>
    </xf>
    <xf numFmtId="178" fontId="1" fillId="33" borderId="13" xfId="43" applyNumberFormat="1" applyFont="1" applyFill="1" applyBorder="1" applyAlignment="1" quotePrefix="1">
      <alignment horizontal="right" vertical="center"/>
    </xf>
    <xf numFmtId="178" fontId="3" fillId="0" borderId="11" xfId="43" applyNumberFormat="1" applyFont="1" applyBorder="1" applyAlignment="1">
      <alignment horizontal="right" vertical="center"/>
    </xf>
    <xf numFmtId="178" fontId="1" fillId="34" borderId="12" xfId="43" applyNumberFormat="1" applyFont="1" applyFill="1" applyBorder="1" applyAlignment="1" quotePrefix="1">
      <alignment horizontal="right" vertical="center"/>
    </xf>
    <xf numFmtId="178" fontId="3" fillId="0" borderId="11" xfId="43" applyNumberFormat="1" applyFont="1" applyFill="1" applyBorder="1" applyAlignment="1" quotePrefix="1">
      <alignment horizontal="right" vertical="center"/>
    </xf>
    <xf numFmtId="0" fontId="7" fillId="0" borderId="11" xfId="0" applyFont="1" applyBorder="1" applyAlignment="1">
      <alignment horizontal="center" vertical="center"/>
    </xf>
    <xf numFmtId="178" fontId="3" fillId="0" borderId="0" xfId="43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vertical="center"/>
    </xf>
    <xf numFmtId="178" fontId="3" fillId="0" borderId="0" xfId="43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33" borderId="12" xfId="0" applyFont="1" applyFill="1" applyBorder="1" applyAlignment="1">
      <alignment vertical="center"/>
    </xf>
    <xf numFmtId="0" fontId="25" fillId="33" borderId="13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457200</xdr:colOff>
      <xdr:row>0</xdr:row>
      <xdr:rowOff>609600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38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showGridLines="0" tabSelected="1" zoomScalePageLayoutView="0" workbookViewId="0" topLeftCell="A1">
      <selection activeCell="K3" sqref="K3"/>
    </sheetView>
  </sheetViews>
  <sheetFormatPr defaultColWidth="9.140625" defaultRowHeight="12.75" customHeight="1"/>
  <cols>
    <col min="1" max="1" width="24.7109375" style="4" customWidth="1"/>
    <col min="2" max="9" width="8.00390625" style="4" customWidth="1"/>
    <col min="10" max="16384" width="9.140625" style="4" customWidth="1"/>
  </cols>
  <sheetData>
    <row r="1" ht="55.5" customHeight="1"/>
    <row r="2" ht="12.75" customHeight="1">
      <c r="A2" s="6" t="s">
        <v>21</v>
      </c>
    </row>
    <row r="3" ht="10.5" customHeight="1">
      <c r="A3" s="6" t="s">
        <v>22</v>
      </c>
    </row>
    <row r="4" ht="12.75" customHeight="1">
      <c r="A4" s="3" t="s">
        <v>4</v>
      </c>
    </row>
    <row r="5" spans="1:3" ht="12.75" customHeight="1">
      <c r="A5" s="2" t="s">
        <v>2</v>
      </c>
      <c r="B5" s="1"/>
      <c r="C5" s="1"/>
    </row>
    <row r="6" spans="1:9" ht="12.75" customHeight="1">
      <c r="A6" s="31" t="s">
        <v>17</v>
      </c>
      <c r="B6" s="30" t="s">
        <v>5</v>
      </c>
      <c r="C6" s="30"/>
      <c r="D6" s="30"/>
      <c r="E6" s="30"/>
      <c r="F6" s="30" t="s">
        <v>0</v>
      </c>
      <c r="G6" s="30"/>
      <c r="H6" s="30"/>
      <c r="I6" s="30"/>
    </row>
    <row r="7" spans="1:11" ht="12.75" customHeight="1">
      <c r="A7" s="30"/>
      <c r="B7" s="23" t="s">
        <v>16</v>
      </c>
      <c r="C7" s="23" t="s">
        <v>18</v>
      </c>
      <c r="D7" s="23" t="s">
        <v>20</v>
      </c>
      <c r="E7" s="23">
        <v>2023</v>
      </c>
      <c r="F7" s="23" t="s">
        <v>16</v>
      </c>
      <c r="G7" s="23" t="s">
        <v>18</v>
      </c>
      <c r="H7" s="23" t="s">
        <v>20</v>
      </c>
      <c r="I7" s="23">
        <v>2023</v>
      </c>
      <c r="J7" s="5"/>
      <c r="K7" s="5"/>
    </row>
    <row r="8" spans="1:9" ht="12.75" customHeight="1">
      <c r="A8" s="32" t="s">
        <v>6</v>
      </c>
      <c r="B8" s="9">
        <v>453</v>
      </c>
      <c r="C8" s="9">
        <v>716.5</v>
      </c>
      <c r="D8" s="9">
        <v>837</v>
      </c>
      <c r="E8" s="9">
        <v>661</v>
      </c>
      <c r="F8" s="9">
        <v>1093</v>
      </c>
      <c r="G8" s="9">
        <v>1514.5</v>
      </c>
      <c r="H8" s="9">
        <v>950</v>
      </c>
      <c r="I8" s="9">
        <v>1169</v>
      </c>
    </row>
    <row r="9" spans="1:9" ht="12.75" customHeight="1">
      <c r="A9" s="33" t="s">
        <v>7</v>
      </c>
      <c r="B9" s="10">
        <v>725</v>
      </c>
      <c r="C9" s="10">
        <v>789.5</v>
      </c>
      <c r="D9" s="10">
        <v>852</v>
      </c>
      <c r="E9" s="10">
        <v>801</v>
      </c>
      <c r="F9" s="10">
        <v>1034</v>
      </c>
      <c r="G9" s="10">
        <v>1155</v>
      </c>
      <c r="H9" s="10">
        <v>929</v>
      </c>
      <c r="I9" s="10">
        <v>1231</v>
      </c>
    </row>
    <row r="10" spans="1:9" ht="12.75" customHeight="1">
      <c r="A10" s="34" t="s">
        <v>8</v>
      </c>
      <c r="B10" s="11">
        <v>364</v>
      </c>
      <c r="C10" s="11">
        <v>468.5</v>
      </c>
      <c r="D10" s="11">
        <v>601</v>
      </c>
      <c r="E10" s="11">
        <v>604</v>
      </c>
      <c r="F10" s="11">
        <v>537</v>
      </c>
      <c r="G10" s="11">
        <v>807</v>
      </c>
      <c r="H10" s="11">
        <v>654</v>
      </c>
      <c r="I10" s="11">
        <v>771</v>
      </c>
    </row>
    <row r="11" spans="1:9" ht="12.75" customHeight="1">
      <c r="A11" s="33" t="s">
        <v>9</v>
      </c>
      <c r="B11" s="10">
        <v>335</v>
      </c>
      <c r="C11" s="10">
        <v>387</v>
      </c>
      <c r="D11" s="10">
        <v>447</v>
      </c>
      <c r="E11" s="10">
        <v>524</v>
      </c>
      <c r="F11" s="10">
        <v>331</v>
      </c>
      <c r="G11" s="10">
        <v>390</v>
      </c>
      <c r="H11" s="10">
        <v>438</v>
      </c>
      <c r="I11" s="10">
        <v>546</v>
      </c>
    </row>
    <row r="12" spans="1:9" ht="12.75" customHeight="1">
      <c r="A12" s="34" t="s">
        <v>10</v>
      </c>
      <c r="B12" s="11">
        <v>263</v>
      </c>
      <c r="C12" s="11">
        <v>295.5</v>
      </c>
      <c r="D12" s="11">
        <v>330</v>
      </c>
      <c r="E12" s="11">
        <v>393</v>
      </c>
      <c r="F12" s="11">
        <v>211</v>
      </c>
      <c r="G12" s="11">
        <v>232.5</v>
      </c>
      <c r="H12" s="11">
        <v>213</v>
      </c>
      <c r="I12" s="11">
        <v>257</v>
      </c>
    </row>
    <row r="13" spans="1:9" ht="12.75" customHeight="1">
      <c r="A13" s="33" t="s">
        <v>11</v>
      </c>
      <c r="B13" s="10">
        <v>1510</v>
      </c>
      <c r="C13" s="10">
        <v>1409</v>
      </c>
      <c r="D13" s="10">
        <v>950</v>
      </c>
      <c r="E13" s="10">
        <v>1197</v>
      </c>
      <c r="F13" s="10">
        <v>526</v>
      </c>
      <c r="G13" s="10">
        <v>624.5</v>
      </c>
      <c r="H13" s="10">
        <v>382</v>
      </c>
      <c r="I13" s="10">
        <v>375</v>
      </c>
    </row>
    <row r="14" spans="1:9" ht="12.75" customHeight="1">
      <c r="A14" s="35" t="s">
        <v>12</v>
      </c>
      <c r="B14" s="12">
        <v>851</v>
      </c>
      <c r="C14" s="12">
        <v>2251.5</v>
      </c>
      <c r="D14" s="12">
        <v>1417</v>
      </c>
      <c r="E14" s="12">
        <v>1853</v>
      </c>
      <c r="F14" s="12">
        <v>137</v>
      </c>
      <c r="G14" s="12">
        <v>174</v>
      </c>
      <c r="H14" s="12">
        <v>498</v>
      </c>
      <c r="I14" s="12">
        <v>536</v>
      </c>
    </row>
    <row r="15" spans="1:9" s="6" customFormat="1" ht="12.75" customHeight="1">
      <c r="A15" s="36" t="s">
        <v>13</v>
      </c>
      <c r="B15" s="8">
        <v>4501</v>
      </c>
      <c r="C15" s="8">
        <v>6317.5</v>
      </c>
      <c r="D15" s="8">
        <v>5434</v>
      </c>
      <c r="E15" s="8">
        <v>6033</v>
      </c>
      <c r="F15" s="8">
        <v>3868</v>
      </c>
      <c r="G15" s="8">
        <v>4897</v>
      </c>
      <c r="H15" s="8">
        <v>4065</v>
      </c>
      <c r="I15" s="8">
        <v>4885</v>
      </c>
    </row>
    <row r="16" ht="12.75" customHeight="1">
      <c r="A16" s="4" t="s">
        <v>1</v>
      </c>
    </row>
    <row r="18" ht="12.75" customHeight="1">
      <c r="A18" s="2" t="s">
        <v>3</v>
      </c>
    </row>
    <row r="19" spans="1:9" ht="12.75" customHeight="1">
      <c r="A19" s="31" t="s">
        <v>17</v>
      </c>
      <c r="B19" s="30" t="s">
        <v>5</v>
      </c>
      <c r="C19" s="30"/>
      <c r="D19" s="30"/>
      <c r="E19" s="30"/>
      <c r="F19" s="30" t="s">
        <v>0</v>
      </c>
      <c r="G19" s="30"/>
      <c r="H19" s="30"/>
      <c r="I19" s="30"/>
    </row>
    <row r="20" spans="1:11" ht="12.75" customHeight="1">
      <c r="A20" s="30"/>
      <c r="B20" s="23" t="s">
        <v>16</v>
      </c>
      <c r="C20" s="23" t="s">
        <v>18</v>
      </c>
      <c r="D20" s="23" t="s">
        <v>19</v>
      </c>
      <c r="E20" s="23">
        <v>2023</v>
      </c>
      <c r="F20" s="23" t="s">
        <v>16</v>
      </c>
      <c r="G20" s="23" t="s">
        <v>18</v>
      </c>
      <c r="H20" s="23" t="s">
        <v>19</v>
      </c>
      <c r="I20" s="23">
        <v>2023</v>
      </c>
      <c r="J20" s="5"/>
      <c r="K20" s="5"/>
    </row>
    <row r="21" spans="1:9" ht="12.75" customHeight="1">
      <c r="A21" s="32" t="s">
        <v>6</v>
      </c>
      <c r="B21" s="13">
        <f>B8*100/$B$15</f>
        <v>10.064430126638525</v>
      </c>
      <c r="C21" s="13">
        <f>C8*100/$C$15</f>
        <v>11.341511673921646</v>
      </c>
      <c r="D21" s="13">
        <f>D8*100/$D$15</f>
        <v>15.403018034596982</v>
      </c>
      <c r="E21" s="13">
        <f>E8*100/$E$15</f>
        <v>10.956406431294546</v>
      </c>
      <c r="F21" s="7">
        <v>30</v>
      </c>
      <c r="G21" s="7">
        <f>G8*100/$G$15</f>
        <v>30.927098223402083</v>
      </c>
      <c r="H21" s="7">
        <f>H8*100/$H$15</f>
        <v>23.370233702337025</v>
      </c>
      <c r="I21" s="7">
        <f aca="true" t="shared" si="0" ref="I21:I28">I8*100/$I$15</f>
        <v>23.930399181166838</v>
      </c>
    </row>
    <row r="22" spans="1:9" ht="12.75" customHeight="1">
      <c r="A22" s="33" t="s">
        <v>7</v>
      </c>
      <c r="B22" s="21">
        <f aca="true" t="shared" si="1" ref="B22:B28">B9*100/$B$15</f>
        <v>16.107531659631192</v>
      </c>
      <c r="C22" s="21">
        <f aca="true" t="shared" si="2" ref="C22:C28">C9*100/$C$15</f>
        <v>12.497032053818758</v>
      </c>
      <c r="D22" s="21">
        <f aca="true" t="shared" si="3" ref="D22:D28">D9*100/$D$15</f>
        <v>15.679057784320943</v>
      </c>
      <c r="E22" s="15">
        <f aca="true" t="shared" si="4" ref="E22:E27">E9*100/$E$15</f>
        <v>13.276976628543013</v>
      </c>
      <c r="F22" s="14">
        <v>24.3</v>
      </c>
      <c r="G22" s="14">
        <f aca="true" t="shared" si="5" ref="G22:G28">G9*100/$G$15</f>
        <v>23.58586889932612</v>
      </c>
      <c r="H22" s="14">
        <f aca="true" t="shared" si="6" ref="H22:H28">H9*100/$H$15</f>
        <v>22.853628536285363</v>
      </c>
      <c r="I22" s="14">
        <f t="shared" si="0"/>
        <v>25.19959058341863</v>
      </c>
    </row>
    <row r="23" spans="1:9" ht="12.75" customHeight="1">
      <c r="A23" s="34" t="s">
        <v>8</v>
      </c>
      <c r="B23" s="16">
        <f t="shared" si="1"/>
        <v>8.087091757387247</v>
      </c>
      <c r="C23" s="16">
        <f t="shared" si="2"/>
        <v>7.41590819153146</v>
      </c>
      <c r="D23" s="16">
        <f t="shared" si="3"/>
        <v>11.059992638940008</v>
      </c>
      <c r="E23" s="16">
        <f t="shared" si="4"/>
        <v>10.011602850986243</v>
      </c>
      <c r="F23" s="17">
        <v>14.5</v>
      </c>
      <c r="G23" s="17">
        <f t="shared" si="5"/>
        <v>16.47947723095773</v>
      </c>
      <c r="H23" s="17">
        <f t="shared" si="6"/>
        <v>16.088560885608857</v>
      </c>
      <c r="I23" s="17">
        <f t="shared" si="0"/>
        <v>15.78300921187308</v>
      </c>
    </row>
    <row r="24" spans="1:9" ht="12.75" customHeight="1">
      <c r="A24" s="33" t="s">
        <v>9</v>
      </c>
      <c r="B24" s="21">
        <f t="shared" si="1"/>
        <v>7.4427904910019995</v>
      </c>
      <c r="C24" s="21">
        <f t="shared" si="2"/>
        <v>6.125840918084686</v>
      </c>
      <c r="D24" s="21">
        <f t="shared" si="3"/>
        <v>8.225984541774016</v>
      </c>
      <c r="E24" s="15">
        <f t="shared" si="4"/>
        <v>8.685562738272832</v>
      </c>
      <c r="F24" s="14">
        <v>8.4</v>
      </c>
      <c r="G24" s="14">
        <f t="shared" si="5"/>
        <v>7.964059628343884</v>
      </c>
      <c r="H24" s="14">
        <f t="shared" si="6"/>
        <v>10.77490774907749</v>
      </c>
      <c r="I24" s="14">
        <f t="shared" si="0"/>
        <v>11.177072671443193</v>
      </c>
    </row>
    <row r="25" spans="1:9" ht="12.75" customHeight="1">
      <c r="A25" s="34" t="s">
        <v>10</v>
      </c>
      <c r="B25" s="16">
        <f t="shared" si="1"/>
        <v>5.843145967562764</v>
      </c>
      <c r="C25" s="16">
        <f t="shared" si="2"/>
        <v>4.677483181638307</v>
      </c>
      <c r="D25" s="16">
        <f t="shared" si="3"/>
        <v>6.0728744939271255</v>
      </c>
      <c r="E25" s="16">
        <f t="shared" si="4"/>
        <v>6.514172053704624</v>
      </c>
      <c r="F25" s="17">
        <v>5.3</v>
      </c>
      <c r="G25" s="17">
        <f t="shared" si="5"/>
        <v>4.747804778435777</v>
      </c>
      <c r="H25" s="17">
        <f t="shared" si="6"/>
        <v>5.239852398523985</v>
      </c>
      <c r="I25" s="17">
        <f t="shared" si="0"/>
        <v>5.26100307062436</v>
      </c>
    </row>
    <row r="26" spans="1:9" ht="12.75" customHeight="1">
      <c r="A26" s="33" t="s">
        <v>11</v>
      </c>
      <c r="B26" s="21">
        <f t="shared" si="1"/>
        <v>33.548100422128414</v>
      </c>
      <c r="C26" s="21">
        <f t="shared" si="2"/>
        <v>22.303126236644243</v>
      </c>
      <c r="D26" s="21">
        <f t="shared" si="3"/>
        <v>17.482517482517483</v>
      </c>
      <c r="E26" s="15">
        <f t="shared" si="4"/>
        <v>19.840875186474392</v>
      </c>
      <c r="F26" s="14">
        <v>14.3</v>
      </c>
      <c r="G26" s="14">
        <f t="shared" si="5"/>
        <v>12.752705738207066</v>
      </c>
      <c r="H26" s="14">
        <f t="shared" si="6"/>
        <v>9.39729397293973</v>
      </c>
      <c r="I26" s="14">
        <f t="shared" si="0"/>
        <v>7.6765609007164795</v>
      </c>
    </row>
    <row r="27" spans="1:9" ht="12.75" customHeight="1">
      <c r="A27" s="35" t="s">
        <v>12</v>
      </c>
      <c r="B27" s="16">
        <f t="shared" si="1"/>
        <v>18.906909575649856</v>
      </c>
      <c r="C27" s="16">
        <f t="shared" si="2"/>
        <v>35.6390977443609</v>
      </c>
      <c r="D27" s="16">
        <f t="shared" si="3"/>
        <v>26.076555023923444</v>
      </c>
      <c r="E27" s="19">
        <f t="shared" si="4"/>
        <v>30.71440411072435</v>
      </c>
      <c r="F27" s="18">
        <v>3.2</v>
      </c>
      <c r="G27" s="18">
        <f t="shared" si="5"/>
        <v>3.5531958341841943</v>
      </c>
      <c r="H27" s="18">
        <f t="shared" si="6"/>
        <v>12.250922509225092</v>
      </c>
      <c r="I27" s="18">
        <f t="shared" si="0"/>
        <v>10.972364380757421</v>
      </c>
    </row>
    <row r="28" spans="1:12" s="6" customFormat="1" ht="12.75" customHeight="1">
      <c r="A28" s="36" t="s">
        <v>13</v>
      </c>
      <c r="B28" s="22">
        <f t="shared" si="1"/>
        <v>100</v>
      </c>
      <c r="C28" s="22">
        <f t="shared" si="2"/>
        <v>100</v>
      </c>
      <c r="D28" s="22">
        <f t="shared" si="3"/>
        <v>100</v>
      </c>
      <c r="E28" s="20">
        <f>SUM(E21:E27)</f>
        <v>100</v>
      </c>
      <c r="F28" s="20">
        <v>100</v>
      </c>
      <c r="G28" s="20">
        <f t="shared" si="5"/>
        <v>100</v>
      </c>
      <c r="H28" s="20">
        <f t="shared" si="6"/>
        <v>100</v>
      </c>
      <c r="I28" s="20">
        <f t="shared" si="0"/>
        <v>100</v>
      </c>
      <c r="K28" s="4"/>
      <c r="L28" s="4"/>
    </row>
    <row r="29" spans="1:12" s="27" customFormat="1" ht="5.25" customHeight="1">
      <c r="A29" s="25"/>
      <c r="B29" s="24"/>
      <c r="C29" s="24"/>
      <c r="D29" s="24"/>
      <c r="E29" s="26"/>
      <c r="F29" s="26"/>
      <c r="G29" s="26"/>
      <c r="H29" s="26"/>
      <c r="I29" s="26"/>
      <c r="K29" s="28"/>
      <c r="L29" s="28"/>
    </row>
    <row r="30" ht="12.75" customHeight="1">
      <c r="A30" s="4" t="s">
        <v>14</v>
      </c>
    </row>
    <row r="31" ht="10.5" customHeight="1">
      <c r="A31" s="4" t="s">
        <v>15</v>
      </c>
    </row>
    <row r="33" spans="1:9" ht="12.75" customHeight="1">
      <c r="A33" s="29" t="s">
        <v>23</v>
      </c>
      <c r="B33" s="29"/>
      <c r="C33" s="29"/>
      <c r="D33" s="29"/>
      <c r="E33" s="29"/>
      <c r="F33" s="29"/>
      <c r="G33" s="29"/>
      <c r="H33" s="29"/>
      <c r="I33" s="29"/>
    </row>
  </sheetData>
  <sheetProtection password="83C9" sheet="1" selectLockedCells="1" selectUnlockedCells="1"/>
  <mergeCells count="7">
    <mergeCell ref="A33:I33"/>
    <mergeCell ref="B19:E19"/>
    <mergeCell ref="F19:I19"/>
    <mergeCell ref="A6:A7"/>
    <mergeCell ref="B6:E6"/>
    <mergeCell ref="F6:I6"/>
    <mergeCell ref="A19:A2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Bigi</dc:creator>
  <cp:keywords/>
  <dc:description/>
  <cp:lastModifiedBy>Fabio Sola</cp:lastModifiedBy>
  <cp:lastPrinted>2024-05-28T11:28:32Z</cp:lastPrinted>
  <dcterms:created xsi:type="dcterms:W3CDTF">2002-10-10T12:28:23Z</dcterms:created>
  <dcterms:modified xsi:type="dcterms:W3CDTF">2024-05-28T11:31:01Z</dcterms:modified>
  <cp:category/>
  <cp:version/>
  <cp:contentType/>
  <cp:contentStatus/>
</cp:coreProperties>
</file>