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h1b_20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<sst xmlns="http://schemas.openxmlformats.org/spreadsheetml/2006/main" count="24" uniqueCount="23">
  <si>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MESE</t>
  </si>
  <si>
    <t>ITALIANI</t>
  </si>
  <si>
    <t>STRANIERI</t>
  </si>
  <si>
    <t>TOTALE</t>
  </si>
  <si>
    <t>VARIAZIONE % SU ANNO PRECEDENTE</t>
  </si>
  <si>
    <t>Ital.</t>
  </si>
  <si>
    <t>Stran.</t>
  </si>
  <si>
    <t>Tot.</t>
  </si>
  <si>
    <t>GENNAIO</t>
  </si>
  <si>
    <t>FEBBRAIO</t>
  </si>
  <si>
    <t>MARZO</t>
  </si>
  <si>
    <t>APRILE</t>
  </si>
  <si>
    <t>MAGGIO</t>
  </si>
  <si>
    <t>GIUGNO</t>
  </si>
  <si>
    <t>LUGLIO</t>
  </si>
  <si>
    <t xml:space="preserve">AGOSTO </t>
  </si>
  <si>
    <t>SETTEMBRE</t>
  </si>
  <si>
    <t>OTTOBRE</t>
  </si>
  <si>
    <t>NOVEMBRE</t>
  </si>
  <si>
    <t>DICEMBRE</t>
  </si>
  <si>
    <t xml:space="preserve">Fonte: Regione Emilia-Romagna </t>
  </si>
  <si>
    <t>TAV. H. 1b - CLIENTI ITALIANI E STRANIERI, PRESENZE MENSILI - COMUNE DI MODENA - ANNI 2018-2020</t>
  </si>
  <si>
    <t>Tavola aggiornata al 25/10/2021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</si>
</sst>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u val="single"/>
      <sz val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F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hair">
        <color indexed="22"/>
      </right>
      <top style="thin">
        <color indexed="22"/>
      </top>
      <bottom style="thin">
        <color indexed="22"/>
      </bottom>
    </border>
    <border>
      <left style="hair">
        <color indexed="22"/>
      </left>
      <right style="hair">
        <color indexed="22"/>
      </right>
      <top style="thin">
        <color indexed="22"/>
      </top>
      <bottom style="thin">
        <color indexed="22"/>
      </bottom>
    </border>
    <border>
      <left style="hair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3" fontId="2" fillId="33" borderId="11" xfId="0" applyNumberFormat="1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vertical="center" wrapText="1"/>
    </xf>
    <xf numFmtId="170" fontId="2" fillId="33" borderId="11" xfId="0" applyNumberFormat="1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left" vertical="center" wrapText="1"/>
    </xf>
    <xf numFmtId="3" fontId="4" fillId="33" borderId="0" xfId="0" applyNumberFormat="1" applyFont="1" applyFill="1" applyBorder="1" applyAlignment="1">
      <alignment vertical="center" wrapText="1"/>
    </xf>
    <xf numFmtId="170" fontId="4" fillId="33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vertical="center" wrapText="1"/>
    </xf>
    <xf numFmtId="0" fontId="2" fillId="34" borderId="12" xfId="0" applyFont="1" applyFill="1" applyBorder="1" applyAlignment="1">
      <alignment horizontal="left" vertical="center" wrapText="1"/>
    </xf>
    <xf numFmtId="3" fontId="2" fillId="34" borderId="12" xfId="0" applyNumberFormat="1" applyFont="1" applyFill="1" applyBorder="1" applyAlignment="1">
      <alignment vertical="center" wrapText="1"/>
    </xf>
    <xf numFmtId="170" fontId="2" fillId="34" borderId="12" xfId="0" applyNumberFormat="1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left" vertical="center" wrapText="1"/>
    </xf>
    <xf numFmtId="3" fontId="2" fillId="34" borderId="11" xfId="0" applyNumberFormat="1" applyFont="1" applyFill="1" applyBorder="1" applyAlignment="1">
      <alignment vertical="center" wrapText="1"/>
    </xf>
    <xf numFmtId="170" fontId="2" fillId="34" borderId="11" xfId="0" applyNumberFormat="1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left" vertical="center" wrapText="1"/>
    </xf>
    <xf numFmtId="3" fontId="4" fillId="34" borderId="10" xfId="0" applyNumberFormat="1" applyFont="1" applyFill="1" applyBorder="1" applyAlignment="1">
      <alignment vertical="center" wrapText="1"/>
    </xf>
    <xf numFmtId="170" fontId="4" fillId="34" borderId="10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3" fillId="33" borderId="0" xfId="0" applyFont="1" applyFill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209550</xdr:colOff>
      <xdr:row>0</xdr:row>
      <xdr:rowOff>533400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96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showGridLines="0" tabSelected="1" zoomScalePageLayoutView="0" workbookViewId="0" topLeftCell="A1">
      <selection activeCell="H6" sqref="H6"/>
    </sheetView>
  </sheetViews>
  <sheetFormatPr defaultColWidth="9.140625" defaultRowHeight="15"/>
  <cols>
    <col min="1" max="1" width="10.421875" style="23" customWidth="1"/>
    <col min="2" max="10" width="8.421875" style="23" customWidth="1"/>
    <col min="11" max="13" width="7.00390625" style="23" customWidth="1"/>
    <col min="14" max="16384" width="9.140625" style="23" customWidth="1"/>
  </cols>
  <sheetData>
    <row r="1" spans="1:13" ht="55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26" t="s">
        <v>21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4.75" customHeight="1">
      <c r="A4" s="27" t="s">
        <v>0</v>
      </c>
      <c r="B4" s="29" t="s">
        <v>1</v>
      </c>
      <c r="C4" s="30"/>
      <c r="D4" s="31"/>
      <c r="E4" s="32" t="s">
        <v>2</v>
      </c>
      <c r="F4" s="33"/>
      <c r="G4" s="34"/>
      <c r="H4" s="35" t="s">
        <v>3</v>
      </c>
      <c r="I4" s="36"/>
      <c r="J4" s="37"/>
      <c r="K4" s="38" t="s">
        <v>4</v>
      </c>
      <c r="L4" s="39"/>
      <c r="M4" s="39"/>
    </row>
    <row r="5" spans="1:13" ht="12.75" customHeight="1">
      <c r="A5" s="28"/>
      <c r="B5" s="2">
        <v>2020</v>
      </c>
      <c r="C5" s="2">
        <v>2019</v>
      </c>
      <c r="D5" s="2">
        <v>2018</v>
      </c>
      <c r="E5" s="3">
        <v>2020</v>
      </c>
      <c r="F5" s="3">
        <v>2019</v>
      </c>
      <c r="G5" s="3">
        <v>2018</v>
      </c>
      <c r="H5" s="2">
        <v>2020</v>
      </c>
      <c r="I5" s="2">
        <v>2019</v>
      </c>
      <c r="J5" s="2">
        <v>2018</v>
      </c>
      <c r="K5" s="2" t="s">
        <v>5</v>
      </c>
      <c r="L5" s="2" t="s">
        <v>6</v>
      </c>
      <c r="M5" s="2" t="s">
        <v>7</v>
      </c>
    </row>
    <row r="6" spans="1:13" ht="12.75" customHeight="1">
      <c r="A6" s="14" t="s">
        <v>8</v>
      </c>
      <c r="B6" s="15">
        <v>32632</v>
      </c>
      <c r="C6" s="15">
        <v>30296</v>
      </c>
      <c r="D6" s="15">
        <v>29677</v>
      </c>
      <c r="E6" s="15">
        <v>10286</v>
      </c>
      <c r="F6" s="15">
        <v>9642</v>
      </c>
      <c r="G6" s="15">
        <v>9684</v>
      </c>
      <c r="H6" s="15">
        <f>B6+E6</f>
        <v>42918</v>
      </c>
      <c r="I6" s="15">
        <v>39938</v>
      </c>
      <c r="J6" s="15">
        <v>39361</v>
      </c>
      <c r="K6" s="16">
        <f>(B6-C6)*100/C6</f>
        <v>7.710588856614734</v>
      </c>
      <c r="L6" s="16">
        <f>(E6-F6)*100/F6</f>
        <v>6.679112217382285</v>
      </c>
      <c r="M6" s="16">
        <f>(H6-I6)*100/I6</f>
        <v>7.461565426410937</v>
      </c>
    </row>
    <row r="7" spans="1:13" ht="12.75" customHeight="1">
      <c r="A7" s="4" t="s">
        <v>9</v>
      </c>
      <c r="B7" s="5">
        <v>30234</v>
      </c>
      <c r="C7" s="5">
        <v>30492</v>
      </c>
      <c r="D7" s="5">
        <v>29121</v>
      </c>
      <c r="E7" s="5">
        <v>9408</v>
      </c>
      <c r="F7" s="5">
        <v>10692</v>
      </c>
      <c r="G7" s="5">
        <v>10477</v>
      </c>
      <c r="H7" s="6">
        <f aca="true" t="shared" si="0" ref="H7:H18">B7+E7</f>
        <v>39642</v>
      </c>
      <c r="I7" s="6">
        <v>41184</v>
      </c>
      <c r="J7" s="5">
        <v>39598</v>
      </c>
      <c r="K7" s="7">
        <f aca="true" t="shared" si="1" ref="K7:K18">(B7-C7)*100/C7</f>
        <v>-0.8461235733963006</v>
      </c>
      <c r="L7" s="7">
        <f aca="true" t="shared" si="2" ref="L7:L18">(E7-F7)*100/F7</f>
        <v>-12.008978675645343</v>
      </c>
      <c r="M7" s="7">
        <f aca="true" t="shared" si="3" ref="M7:M18">(H7-I7)*100/I7</f>
        <v>-3.7441724941724943</v>
      </c>
    </row>
    <row r="8" spans="1:13" ht="12.75" customHeight="1">
      <c r="A8" s="17" t="s">
        <v>10</v>
      </c>
      <c r="B8" s="18">
        <v>7931</v>
      </c>
      <c r="C8" s="18">
        <v>37537</v>
      </c>
      <c r="D8" s="18">
        <v>34200</v>
      </c>
      <c r="E8" s="18">
        <v>1936</v>
      </c>
      <c r="F8" s="18">
        <v>15788</v>
      </c>
      <c r="G8" s="18">
        <v>16921</v>
      </c>
      <c r="H8" s="18">
        <f t="shared" si="0"/>
        <v>9867</v>
      </c>
      <c r="I8" s="18">
        <v>53325</v>
      </c>
      <c r="J8" s="18">
        <v>51121</v>
      </c>
      <c r="K8" s="19">
        <f t="shared" si="1"/>
        <v>-78.87151344007246</v>
      </c>
      <c r="L8" s="19">
        <f t="shared" si="2"/>
        <v>-87.73752216873575</v>
      </c>
      <c r="M8" s="19">
        <f t="shared" si="3"/>
        <v>-81.49648382559775</v>
      </c>
    </row>
    <row r="9" spans="1:13" ht="12.75" customHeight="1">
      <c r="A9" s="4" t="s">
        <v>11</v>
      </c>
      <c r="B9" s="5">
        <v>4149</v>
      </c>
      <c r="C9" s="5">
        <v>36408</v>
      </c>
      <c r="D9" s="5">
        <v>35929</v>
      </c>
      <c r="E9" s="5">
        <v>861</v>
      </c>
      <c r="F9" s="5">
        <v>17085</v>
      </c>
      <c r="G9" s="5">
        <v>16048</v>
      </c>
      <c r="H9" s="6">
        <f t="shared" si="0"/>
        <v>5010</v>
      </c>
      <c r="I9" s="6">
        <v>53493</v>
      </c>
      <c r="J9" s="5">
        <v>51977</v>
      </c>
      <c r="K9" s="7">
        <f t="shared" si="1"/>
        <v>-88.60415293342123</v>
      </c>
      <c r="L9" s="7">
        <f t="shared" si="2"/>
        <v>-94.96049165935031</v>
      </c>
      <c r="M9" s="7">
        <f t="shared" si="3"/>
        <v>-90.63428859850822</v>
      </c>
    </row>
    <row r="10" spans="1:13" ht="12.75" customHeight="1">
      <c r="A10" s="17" t="s">
        <v>12</v>
      </c>
      <c r="B10" s="18">
        <v>7679</v>
      </c>
      <c r="C10" s="18">
        <v>36631</v>
      </c>
      <c r="D10" s="18">
        <v>33975</v>
      </c>
      <c r="E10" s="18">
        <v>1360</v>
      </c>
      <c r="F10" s="18">
        <v>23394</v>
      </c>
      <c r="G10" s="18">
        <v>21632</v>
      </c>
      <c r="H10" s="18">
        <f t="shared" si="0"/>
        <v>9039</v>
      </c>
      <c r="I10" s="18">
        <v>60025</v>
      </c>
      <c r="J10" s="18">
        <v>55607</v>
      </c>
      <c r="K10" s="19">
        <f t="shared" si="1"/>
        <v>-79.03688133002102</v>
      </c>
      <c r="L10" s="19">
        <f t="shared" si="2"/>
        <v>-94.1865435581773</v>
      </c>
      <c r="M10" s="19">
        <f t="shared" si="3"/>
        <v>-84.94127446897126</v>
      </c>
    </row>
    <row r="11" spans="1:13" ht="12.75" customHeight="1">
      <c r="A11" s="4" t="s">
        <v>13</v>
      </c>
      <c r="B11" s="5">
        <v>13709</v>
      </c>
      <c r="C11" s="5">
        <v>30210</v>
      </c>
      <c r="D11" s="5">
        <v>28384</v>
      </c>
      <c r="E11" s="5">
        <v>2856</v>
      </c>
      <c r="F11" s="5">
        <v>19592</v>
      </c>
      <c r="G11" s="5">
        <v>17580</v>
      </c>
      <c r="H11" s="6">
        <f t="shared" si="0"/>
        <v>16565</v>
      </c>
      <c r="I11" s="6">
        <v>49802</v>
      </c>
      <c r="J11" s="5">
        <v>45964</v>
      </c>
      <c r="K11" s="7">
        <f t="shared" si="1"/>
        <v>-54.62098642833499</v>
      </c>
      <c r="L11" s="7">
        <f t="shared" si="2"/>
        <v>-85.42262147815435</v>
      </c>
      <c r="M11" s="7">
        <f t="shared" si="3"/>
        <v>-66.73828360306815</v>
      </c>
    </row>
    <row r="12" spans="1:13" ht="12.75" customHeight="1">
      <c r="A12" s="17" t="s">
        <v>14</v>
      </c>
      <c r="B12" s="18">
        <v>17470</v>
      </c>
      <c r="C12" s="18">
        <v>28957</v>
      </c>
      <c r="D12" s="18">
        <v>25211</v>
      </c>
      <c r="E12" s="18">
        <v>5898</v>
      </c>
      <c r="F12" s="18">
        <v>19270</v>
      </c>
      <c r="G12" s="18">
        <v>17952</v>
      </c>
      <c r="H12" s="18">
        <f t="shared" si="0"/>
        <v>23368</v>
      </c>
      <c r="I12" s="18">
        <v>48227</v>
      </c>
      <c r="J12" s="18">
        <v>43163</v>
      </c>
      <c r="K12" s="19">
        <f t="shared" si="1"/>
        <v>-39.66916462340712</v>
      </c>
      <c r="L12" s="19">
        <f t="shared" si="2"/>
        <v>-69.39283860923716</v>
      </c>
      <c r="M12" s="19">
        <f t="shared" si="3"/>
        <v>-51.54581458519087</v>
      </c>
    </row>
    <row r="13" spans="1:13" ht="12.75" customHeight="1">
      <c r="A13" s="4" t="s">
        <v>15</v>
      </c>
      <c r="B13" s="5">
        <v>16530</v>
      </c>
      <c r="C13" s="5">
        <v>20330</v>
      </c>
      <c r="D13" s="5">
        <v>19385</v>
      </c>
      <c r="E13" s="5">
        <v>6362</v>
      </c>
      <c r="F13" s="5">
        <v>13668</v>
      </c>
      <c r="G13" s="5">
        <v>12994</v>
      </c>
      <c r="H13" s="6">
        <f t="shared" si="0"/>
        <v>22892</v>
      </c>
      <c r="I13" s="6">
        <v>33998</v>
      </c>
      <c r="J13" s="5">
        <v>32379</v>
      </c>
      <c r="K13" s="7">
        <f t="shared" si="1"/>
        <v>-18.69158878504673</v>
      </c>
      <c r="L13" s="7">
        <f t="shared" si="2"/>
        <v>-53.453321627158324</v>
      </c>
      <c r="M13" s="7">
        <f t="shared" si="3"/>
        <v>-32.66662744867345</v>
      </c>
    </row>
    <row r="14" spans="1:13" ht="12.75" customHeight="1">
      <c r="A14" s="17" t="s">
        <v>16</v>
      </c>
      <c r="B14" s="18">
        <v>25331</v>
      </c>
      <c r="C14" s="18">
        <v>33464</v>
      </c>
      <c r="D14" s="18">
        <v>34301</v>
      </c>
      <c r="E14" s="18">
        <v>7209</v>
      </c>
      <c r="F14" s="18">
        <v>24042</v>
      </c>
      <c r="G14" s="18">
        <v>22980</v>
      </c>
      <c r="H14" s="18">
        <f t="shared" si="0"/>
        <v>32540</v>
      </c>
      <c r="I14" s="18">
        <v>57506</v>
      </c>
      <c r="J14" s="18">
        <v>57281</v>
      </c>
      <c r="K14" s="19">
        <f t="shared" si="1"/>
        <v>-24.303729380827157</v>
      </c>
      <c r="L14" s="19">
        <f t="shared" si="2"/>
        <v>-70.01497379585724</v>
      </c>
      <c r="M14" s="19">
        <f t="shared" si="3"/>
        <v>-43.414600215629676</v>
      </c>
    </row>
    <row r="15" spans="1:13" ht="12.75" customHeight="1">
      <c r="A15" s="4" t="s">
        <v>17</v>
      </c>
      <c r="B15" s="5">
        <v>24991</v>
      </c>
      <c r="C15" s="5">
        <v>38590</v>
      </c>
      <c r="D15" s="5">
        <v>38008</v>
      </c>
      <c r="E15" s="5">
        <v>6850</v>
      </c>
      <c r="F15" s="5">
        <v>21920</v>
      </c>
      <c r="G15" s="5">
        <v>19776</v>
      </c>
      <c r="H15" s="6">
        <f t="shared" si="0"/>
        <v>31841</v>
      </c>
      <c r="I15" s="6">
        <v>60510</v>
      </c>
      <c r="J15" s="5">
        <v>57784</v>
      </c>
      <c r="K15" s="7">
        <f t="shared" si="1"/>
        <v>-35.23969940399067</v>
      </c>
      <c r="L15" s="7">
        <f t="shared" si="2"/>
        <v>-68.75</v>
      </c>
      <c r="M15" s="7">
        <f t="shared" si="3"/>
        <v>-47.37894562882168</v>
      </c>
    </row>
    <row r="16" spans="1:13" ht="12.75" customHeight="1">
      <c r="A16" s="17" t="s">
        <v>18</v>
      </c>
      <c r="B16" s="18">
        <v>14083</v>
      </c>
      <c r="C16" s="18">
        <v>38270</v>
      </c>
      <c r="D16" s="18">
        <v>37589</v>
      </c>
      <c r="E16" s="18">
        <v>1860</v>
      </c>
      <c r="F16" s="18">
        <v>12134</v>
      </c>
      <c r="G16" s="18">
        <v>13819</v>
      </c>
      <c r="H16" s="18">
        <f t="shared" si="0"/>
        <v>15943</v>
      </c>
      <c r="I16" s="18">
        <v>50404</v>
      </c>
      <c r="J16" s="18">
        <v>51408</v>
      </c>
      <c r="K16" s="19">
        <f t="shared" si="1"/>
        <v>-63.20094068460936</v>
      </c>
      <c r="L16" s="19">
        <f t="shared" si="2"/>
        <v>-84.67117191363111</v>
      </c>
      <c r="M16" s="19">
        <f t="shared" si="3"/>
        <v>-68.36957384334576</v>
      </c>
    </row>
    <row r="17" spans="1:13" ht="12.75" customHeight="1">
      <c r="A17" s="4" t="s">
        <v>19</v>
      </c>
      <c r="B17" s="5">
        <v>14049</v>
      </c>
      <c r="C17" s="5">
        <v>34975</v>
      </c>
      <c r="D17" s="5">
        <v>34924</v>
      </c>
      <c r="E17" s="5">
        <v>2294</v>
      </c>
      <c r="F17" s="5">
        <v>10117</v>
      </c>
      <c r="G17" s="5">
        <v>10858</v>
      </c>
      <c r="H17" s="6">
        <f t="shared" si="0"/>
        <v>16343</v>
      </c>
      <c r="I17" s="6">
        <v>45092</v>
      </c>
      <c r="J17" s="5">
        <v>45782</v>
      </c>
      <c r="K17" s="7">
        <f t="shared" si="1"/>
        <v>-59.831308077197995</v>
      </c>
      <c r="L17" s="7">
        <f t="shared" si="2"/>
        <v>-77.3252940595038</v>
      </c>
      <c r="M17" s="7">
        <f t="shared" si="3"/>
        <v>-63.75632041160294</v>
      </c>
    </row>
    <row r="18" spans="1:13" ht="12.75" customHeight="1">
      <c r="A18" s="20" t="s">
        <v>3</v>
      </c>
      <c r="B18" s="21">
        <v>208788</v>
      </c>
      <c r="C18" s="21">
        <v>396160</v>
      </c>
      <c r="D18" s="21">
        <v>380704</v>
      </c>
      <c r="E18" s="21">
        <v>57180</v>
      </c>
      <c r="F18" s="21">
        <v>197344</v>
      </c>
      <c r="G18" s="21">
        <v>190721</v>
      </c>
      <c r="H18" s="21">
        <f t="shared" si="0"/>
        <v>265968</v>
      </c>
      <c r="I18" s="21">
        <v>593504</v>
      </c>
      <c r="J18" s="21">
        <v>571425</v>
      </c>
      <c r="K18" s="22">
        <f t="shared" si="1"/>
        <v>-47.29705169628433</v>
      </c>
      <c r="L18" s="22">
        <f t="shared" si="2"/>
        <v>-71.02521485325117</v>
      </c>
      <c r="M18" s="22">
        <f t="shared" si="3"/>
        <v>-55.18682266673856</v>
      </c>
    </row>
    <row r="19" spans="1:13" ht="5.25" customHeight="1">
      <c r="A19" s="8"/>
      <c r="B19" s="9"/>
      <c r="C19" s="9"/>
      <c r="D19" s="9"/>
      <c r="E19" s="9"/>
      <c r="F19" s="9"/>
      <c r="G19" s="9"/>
      <c r="H19" s="9"/>
      <c r="I19" s="9"/>
      <c r="J19" s="9"/>
      <c r="K19" s="10"/>
      <c r="L19" s="10"/>
      <c r="M19" s="10"/>
    </row>
    <row r="20" spans="1:13" ht="15">
      <c r="A20" s="24" t="s">
        <v>20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</row>
    <row r="21" spans="1:13" ht="15">
      <c r="A21" s="1"/>
      <c r="B21" s="11"/>
      <c r="C21" s="1"/>
      <c r="D21" s="11"/>
      <c r="E21" s="12"/>
      <c r="F21" s="11"/>
      <c r="G21" s="11"/>
      <c r="H21" s="11"/>
      <c r="I21" s="11"/>
      <c r="J21" s="11"/>
      <c r="K21" s="11"/>
      <c r="L21" s="11"/>
      <c r="M21" s="11"/>
    </row>
    <row r="22" spans="1:13" ht="15">
      <c r="A22" s="25" t="s">
        <v>22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3" ht="15">
      <c r="A23" s="1"/>
      <c r="B23" s="1"/>
      <c r="C23" s="1"/>
      <c r="D23" s="13"/>
      <c r="E23" s="1"/>
      <c r="F23" s="1"/>
      <c r="G23" s="1"/>
      <c r="H23" s="1"/>
      <c r="I23" s="1"/>
      <c r="J23" s="1"/>
      <c r="K23" s="1"/>
      <c r="L23" s="1"/>
      <c r="M23" s="1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sheetProtection password="83C9" sheet="1"/>
  <mergeCells count="8">
    <mergeCell ref="A20:M20"/>
    <mergeCell ref="A22:M22"/>
    <mergeCell ref="A2:M2"/>
    <mergeCell ref="A4:A5"/>
    <mergeCell ref="B4:D4"/>
    <mergeCell ref="E4:G4"/>
    <mergeCell ref="H4:J4"/>
    <mergeCell ref="K4:M4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Sola</dc:creator>
  <cp:keywords/>
  <dc:description/>
  <cp:lastModifiedBy>Fabio Sola</cp:lastModifiedBy>
  <cp:lastPrinted>2021-11-23T10:31:51Z</cp:lastPrinted>
  <dcterms:created xsi:type="dcterms:W3CDTF">2020-06-23T10:27:07Z</dcterms:created>
  <dcterms:modified xsi:type="dcterms:W3CDTF">2021-11-23T10:36:03Z</dcterms:modified>
  <cp:category/>
  <cp:version/>
  <cp:contentType/>
  <cp:contentStatus/>
</cp:coreProperties>
</file>