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d13a_20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<sst xmlns="http://schemas.openxmlformats.org/spreadsheetml/2006/main" count="34" uniqueCount="14">
  <si>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Italia - dati assoluti</t>
  </si>
  <si>
    <t>POSIZIONE PROFESSIONALE</t>
  </si>
  <si>
    <t>DIPENDENTI</t>
  </si>
  <si>
    <t>INDIPENDENTI</t>
  </si>
  <si>
    <t>TOTALE</t>
  </si>
  <si>
    <t>Italia - dati percentuali</t>
  </si>
  <si>
    <t>Emilia Romagna - dati assoluti</t>
  </si>
  <si>
    <t>Emilia Romagna - dati percentuali</t>
  </si>
  <si>
    <t>Provincia di Modena - dati assoluti</t>
  </si>
  <si>
    <t>Provincia di Modena - dati percentuali</t>
  </si>
  <si>
    <t>Fonte: Istat - Classificazione Ateco 2007</t>
  </si>
  <si>
    <t>TAV. D. 13a - OCCUPATI PER POSIZIONE PROFESSIONALE - DATI IN MIGLIAIA DI UNITA'</t>
  </si>
  <si>
    <t xml:space="preserve">                    - CONFRONTO ITALIA-EMILIA ROMAGNA-MODENA - ANNI 2015-2020</t>
  </si>
  <si>
    <t>Tavola aggiornata al 25/10/2021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</si>
</sst>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_ ;\-#,##0.00\ "/>
    <numFmt numFmtId="173" formatCode="_-* #,##0.0_-;\-* #,##0.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hair">
        <color indexed="26"/>
      </left>
      <right style="thin">
        <color indexed="22"/>
      </right>
      <top style="thin">
        <color indexed="22"/>
      </top>
      <bottom/>
    </border>
    <border>
      <left style="hair">
        <color indexed="26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 style="hair">
        <color indexed="26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2" fontId="5" fillId="33" borderId="11" xfId="45" applyNumberFormat="1" applyFont="1" applyFill="1" applyBorder="1" applyAlignment="1">
      <alignment horizontal="right" vertical="center" wrapText="1"/>
    </xf>
    <xf numFmtId="43" fontId="5" fillId="33" borderId="11" xfId="45" applyFont="1" applyFill="1" applyBorder="1" applyAlignment="1">
      <alignment horizontal="right" vertical="center" wrapText="1"/>
    </xf>
    <xf numFmtId="4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2" fontId="5" fillId="34" borderId="12" xfId="45" applyNumberFormat="1" applyFont="1" applyFill="1" applyBorder="1" applyAlignment="1">
      <alignment horizontal="right" vertical="center" wrapText="1"/>
    </xf>
    <xf numFmtId="172" fontId="2" fillId="34" borderId="13" xfId="45" applyNumberFormat="1" applyFont="1" applyFill="1" applyBorder="1" applyAlignment="1">
      <alignment horizontal="right" vertical="center" wrapText="1"/>
    </xf>
    <xf numFmtId="43" fontId="5" fillId="34" borderId="12" xfId="45" applyFont="1" applyFill="1" applyBorder="1" applyAlignment="1">
      <alignment horizontal="right" vertical="center" wrapText="1"/>
    </xf>
    <xf numFmtId="43" fontId="2" fillId="34" borderId="13" xfId="45" applyFont="1" applyFill="1" applyBorder="1" applyAlignment="1">
      <alignment horizontal="right" vertical="center" wrapText="1"/>
    </xf>
    <xf numFmtId="0" fontId="7" fillId="34" borderId="14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43" fontId="2" fillId="34" borderId="13" xfId="45" applyNumberFormat="1" applyFont="1" applyFill="1" applyBorder="1" applyAlignment="1">
      <alignment horizontal="right" vertical="center" wrapText="1"/>
    </xf>
    <xf numFmtId="43" fontId="5" fillId="34" borderId="12" xfId="45" applyNumberFormat="1" applyFont="1" applyFill="1" applyBorder="1" applyAlignment="1">
      <alignment horizontal="right" vertical="center" wrapText="1"/>
    </xf>
    <xf numFmtId="43" fontId="5" fillId="33" borderId="11" xfId="45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72" fontId="5" fillId="0" borderId="11" xfId="45" applyNumberFormat="1" applyFont="1" applyFill="1" applyBorder="1" applyAlignment="1">
      <alignment horizontal="right" vertical="center" wrapText="1"/>
    </xf>
    <xf numFmtId="172" fontId="5" fillId="0" borderId="16" xfId="45" applyNumberFormat="1" applyFont="1" applyFill="1" applyBorder="1" applyAlignment="1">
      <alignment horizontal="right" vertical="center" wrapText="1"/>
    </xf>
    <xf numFmtId="172" fontId="2" fillId="34" borderId="10" xfId="45" applyNumberFormat="1" applyFont="1" applyFill="1" applyBorder="1" applyAlignment="1">
      <alignment horizontal="righ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0</xdr:row>
      <xdr:rowOff>542925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9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 customHeight="1"/>
  <cols>
    <col min="1" max="1" width="23.7109375" style="8" customWidth="1"/>
    <col min="2" max="7" width="10.7109375" style="8" bestFit="1" customWidth="1"/>
    <col min="8" max="16384" width="9.140625" style="8" customWidth="1"/>
  </cols>
  <sheetData>
    <row r="1" ht="55.5" customHeight="1"/>
    <row r="2" spans="1:7" ht="12.75" customHeight="1">
      <c r="A2" s="21" t="s">
        <v>11</v>
      </c>
      <c r="B2" s="21"/>
      <c r="C2" s="21"/>
      <c r="D2" s="21"/>
      <c r="E2" s="21"/>
      <c r="F2" s="21"/>
      <c r="G2" s="21"/>
    </row>
    <row r="3" spans="1:7" ht="10.5" customHeight="1">
      <c r="A3" s="21" t="s">
        <v>12</v>
      </c>
      <c r="B3" s="21"/>
      <c r="C3" s="21"/>
      <c r="D3" s="21"/>
      <c r="E3" s="21"/>
      <c r="F3" s="21"/>
      <c r="G3" s="21"/>
    </row>
    <row r="4" spans="1:7" ht="9.75" customHeight="1">
      <c r="A4" s="1"/>
      <c r="B4" s="1"/>
      <c r="C4" s="1"/>
      <c r="D4" s="1"/>
      <c r="E4" s="1"/>
      <c r="F4" s="1"/>
      <c r="G4" s="1"/>
    </row>
    <row r="5" spans="1:7" ht="12.75" customHeight="1">
      <c r="A5" s="22" t="s">
        <v>0</v>
      </c>
      <c r="B5" s="22"/>
      <c r="C5" s="22"/>
      <c r="D5" s="22"/>
      <c r="E5" s="22"/>
      <c r="F5" s="2"/>
      <c r="G5" s="2"/>
    </row>
    <row r="6" spans="1:7" ht="12.75" customHeight="1">
      <c r="A6" s="19" t="s">
        <v>1</v>
      </c>
      <c r="B6" s="3">
        <v>2015</v>
      </c>
      <c r="C6" s="3">
        <v>2016</v>
      </c>
      <c r="D6" s="3">
        <v>2017</v>
      </c>
      <c r="E6" s="3">
        <v>2018</v>
      </c>
      <c r="F6" s="3">
        <v>2019</v>
      </c>
      <c r="G6" s="3">
        <v>2020</v>
      </c>
    </row>
    <row r="7" spans="1:7" ht="12.75" customHeight="1">
      <c r="A7" s="13" t="s">
        <v>2</v>
      </c>
      <c r="B7" s="9">
        <v>16987.649</v>
      </c>
      <c r="C7" s="9">
        <v>17310.45</v>
      </c>
      <c r="D7" s="9">
        <v>17680.96</v>
      </c>
      <c r="E7" s="9">
        <v>17895.623</v>
      </c>
      <c r="F7" s="9">
        <v>18047.666</v>
      </c>
      <c r="G7" s="9">
        <v>17745.629</v>
      </c>
    </row>
    <row r="8" spans="1:7" ht="12.75" customHeight="1">
      <c r="A8" s="14" t="s">
        <v>3</v>
      </c>
      <c r="B8" s="4">
        <v>5477.105</v>
      </c>
      <c r="C8" s="4">
        <v>5447.388</v>
      </c>
      <c r="D8" s="4">
        <v>5342</v>
      </c>
      <c r="E8" s="4">
        <v>5319.325</v>
      </c>
      <c r="F8" s="4">
        <v>5312.201</v>
      </c>
      <c r="G8" s="4">
        <v>5158.132</v>
      </c>
    </row>
    <row r="9" spans="1:7" ht="12.75" customHeight="1">
      <c r="A9" s="15" t="s">
        <v>4</v>
      </c>
      <c r="B9" s="10">
        <v>22464.753</v>
      </c>
      <c r="C9" s="10">
        <v>22757.838</v>
      </c>
      <c r="D9" s="10">
        <v>23022.96</v>
      </c>
      <c r="E9" s="10">
        <v>23214.948</v>
      </c>
      <c r="F9" s="10">
        <v>23359.867</v>
      </c>
      <c r="G9" s="10">
        <v>23359.867</v>
      </c>
    </row>
    <row r="10" spans="1:7" ht="6.75" customHeight="1">
      <c r="A10" s="2"/>
      <c r="B10" s="2"/>
      <c r="C10" s="2"/>
      <c r="D10" s="2"/>
      <c r="E10" s="2"/>
      <c r="F10" s="2"/>
      <c r="G10" s="2"/>
    </row>
    <row r="11" spans="1:7" ht="12.75" customHeight="1">
      <c r="A11" s="22" t="s">
        <v>5</v>
      </c>
      <c r="B11" s="22"/>
      <c r="C11" s="22"/>
      <c r="D11" s="22"/>
      <c r="E11" s="22"/>
      <c r="F11" s="2"/>
      <c r="G11" s="2"/>
    </row>
    <row r="12" spans="1:7" ht="12.75" customHeight="1">
      <c r="A12" s="19" t="s">
        <v>1</v>
      </c>
      <c r="B12" s="3">
        <v>2015</v>
      </c>
      <c r="C12" s="3">
        <v>2016</v>
      </c>
      <c r="D12" s="3">
        <v>2017</v>
      </c>
      <c r="E12" s="3">
        <v>2018</v>
      </c>
      <c r="F12" s="3">
        <v>2019</v>
      </c>
      <c r="G12" s="3">
        <v>2020</v>
      </c>
    </row>
    <row r="13" spans="1:7" ht="12.75" customHeight="1">
      <c r="A13" s="13" t="s">
        <v>2</v>
      </c>
      <c r="B13" s="9">
        <f>B7*100/B$9</f>
        <v>75.61912209762556</v>
      </c>
      <c r="C13" s="9">
        <f>C7*100/C$9</f>
        <v>76.06368408106253</v>
      </c>
      <c r="D13" s="9">
        <f>D7*100/D$9</f>
        <v>76.79707561495134</v>
      </c>
      <c r="E13" s="9">
        <f>E7*100/E$9</f>
        <v>77.0866383159678</v>
      </c>
      <c r="F13" s="9">
        <f>F7*100/F$9</f>
        <v>77.25928405328679</v>
      </c>
      <c r="G13" s="9">
        <f>G7*100/G$9</f>
        <v>75.9663100821593</v>
      </c>
    </row>
    <row r="14" spans="1:7" ht="12.75" customHeight="1">
      <c r="A14" s="14" t="s">
        <v>3</v>
      </c>
      <c r="B14" s="23">
        <f aca="true" t="shared" si="0" ref="B14:G14">B8*100/B$9</f>
        <v>24.38088235379218</v>
      </c>
      <c r="C14" s="24">
        <f t="shared" si="0"/>
        <v>23.93631591893747</v>
      </c>
      <c r="D14" s="24">
        <f t="shared" si="0"/>
        <v>23.202924385048664</v>
      </c>
      <c r="E14" s="24">
        <f t="shared" si="0"/>
        <v>22.913361684032203</v>
      </c>
      <c r="F14" s="24">
        <f t="shared" si="0"/>
        <v>22.740715946713223</v>
      </c>
      <c r="G14" s="24">
        <f t="shared" si="0"/>
        <v>22.081170239539464</v>
      </c>
    </row>
    <row r="15" spans="1:7" ht="12.75" customHeight="1">
      <c r="A15" s="15" t="s">
        <v>4</v>
      </c>
      <c r="B15" s="25">
        <f aca="true" t="shared" si="1" ref="B15:G15">B9*100/B$9</f>
        <v>100.00000000000001</v>
      </c>
      <c r="C15" s="10">
        <f t="shared" si="1"/>
        <v>100</v>
      </c>
      <c r="D15" s="10">
        <f t="shared" si="1"/>
        <v>100</v>
      </c>
      <c r="E15" s="10">
        <f t="shared" si="1"/>
        <v>99.99999999999999</v>
      </c>
      <c r="F15" s="10">
        <f t="shared" si="1"/>
        <v>100</v>
      </c>
      <c r="G15" s="10">
        <f t="shared" si="1"/>
        <v>100</v>
      </c>
    </row>
    <row r="16" spans="1:7" ht="19.5" customHeight="1">
      <c r="A16" s="2"/>
      <c r="B16" s="2"/>
      <c r="C16" s="2"/>
      <c r="D16" s="2"/>
      <c r="E16" s="2"/>
      <c r="F16" s="2"/>
      <c r="G16" s="2"/>
    </row>
    <row r="17" spans="1:7" ht="12.75" customHeight="1">
      <c r="A17" s="22" t="s">
        <v>6</v>
      </c>
      <c r="B17" s="22"/>
      <c r="C17" s="22"/>
      <c r="D17" s="22"/>
      <c r="E17" s="22"/>
      <c r="F17" s="2"/>
      <c r="G17" s="2"/>
    </row>
    <row r="18" spans="1:7" ht="12.75" customHeight="1">
      <c r="A18" s="19" t="s">
        <v>1</v>
      </c>
      <c r="B18" s="3">
        <v>2015</v>
      </c>
      <c r="C18" s="3">
        <v>2016</v>
      </c>
      <c r="D18" s="3">
        <v>2017</v>
      </c>
      <c r="E18" s="3">
        <v>2018</v>
      </c>
      <c r="F18" s="3">
        <v>2019</v>
      </c>
      <c r="G18" s="3">
        <v>2020</v>
      </c>
    </row>
    <row r="19" spans="1:7" ht="12.75" customHeight="1">
      <c r="A19" s="13" t="s">
        <v>2</v>
      </c>
      <c r="B19" s="11">
        <v>1463.75</v>
      </c>
      <c r="C19" s="11">
        <v>1491.858</v>
      </c>
      <c r="D19" s="11">
        <v>1525.76</v>
      </c>
      <c r="E19" s="11">
        <v>1562.232</v>
      </c>
      <c r="F19" s="11">
        <v>1583.483</v>
      </c>
      <c r="G19" s="11">
        <v>1556.007</v>
      </c>
    </row>
    <row r="20" spans="1:7" ht="12.75" customHeight="1">
      <c r="A20" s="14" t="s">
        <v>3</v>
      </c>
      <c r="B20" s="5">
        <v>454.568</v>
      </c>
      <c r="C20" s="5">
        <v>475.283</v>
      </c>
      <c r="D20" s="5">
        <v>447.28</v>
      </c>
      <c r="E20" s="5">
        <v>442.647</v>
      </c>
      <c r="F20" s="5">
        <v>449.09</v>
      </c>
      <c r="G20" s="5">
        <v>433.759</v>
      </c>
    </row>
    <row r="21" spans="1:7" ht="12.75" customHeight="1">
      <c r="A21" s="15" t="s">
        <v>4</v>
      </c>
      <c r="B21" s="12">
        <v>1918.318</v>
      </c>
      <c r="C21" s="12">
        <v>1967.141</v>
      </c>
      <c r="D21" s="12">
        <v>1973.04</v>
      </c>
      <c r="E21" s="12">
        <v>2004.879</v>
      </c>
      <c r="F21" s="12">
        <v>2032.5729999999999</v>
      </c>
      <c r="G21" s="12">
        <f>SUM(G19:G20)</f>
        <v>1989.766</v>
      </c>
    </row>
    <row r="22" spans="1:7" ht="6.75" customHeight="1">
      <c r="A22" s="2"/>
      <c r="B22" s="6"/>
      <c r="C22" s="6"/>
      <c r="D22" s="6"/>
      <c r="E22" s="6"/>
      <c r="F22" s="6"/>
      <c r="G22" s="6"/>
    </row>
    <row r="23" spans="1:7" ht="12.75" customHeight="1">
      <c r="A23" s="22" t="s">
        <v>7</v>
      </c>
      <c r="B23" s="22"/>
      <c r="C23" s="22"/>
      <c r="D23" s="22"/>
      <c r="E23" s="22"/>
      <c r="F23" s="2"/>
      <c r="G23" s="2"/>
    </row>
    <row r="24" spans="1:7" ht="12.75" customHeight="1">
      <c r="A24" s="19" t="s">
        <v>1</v>
      </c>
      <c r="B24" s="3">
        <v>2015</v>
      </c>
      <c r="C24" s="3">
        <v>2016</v>
      </c>
      <c r="D24" s="3">
        <v>2017</v>
      </c>
      <c r="E24" s="3">
        <v>2018</v>
      </c>
      <c r="F24" s="3">
        <v>2019</v>
      </c>
      <c r="G24" s="3">
        <v>2020</v>
      </c>
    </row>
    <row r="25" spans="1:7" ht="12.75" customHeight="1">
      <c r="A25" s="13" t="s">
        <v>2</v>
      </c>
      <c r="B25" s="9">
        <f aca="true" t="shared" si="2" ref="B25:G27">B19*100/B$21</f>
        <v>76.30382449625141</v>
      </c>
      <c r="C25" s="9">
        <f t="shared" si="2"/>
        <v>75.83889512749721</v>
      </c>
      <c r="D25" s="9">
        <f t="shared" si="2"/>
        <v>77.33041398045656</v>
      </c>
      <c r="E25" s="9">
        <f t="shared" si="2"/>
        <v>77.92151047519577</v>
      </c>
      <c r="F25" s="9">
        <f t="shared" si="2"/>
        <v>77.90534460508921</v>
      </c>
      <c r="G25" s="9">
        <f t="shared" si="2"/>
        <v>78.20050196857319</v>
      </c>
    </row>
    <row r="26" spans="1:7" ht="12.75" customHeight="1">
      <c r="A26" s="14" t="s">
        <v>3</v>
      </c>
      <c r="B26" s="4">
        <f t="shared" si="2"/>
        <v>23.696175503748595</v>
      </c>
      <c r="C26" s="4">
        <f t="shared" si="2"/>
        <v>24.161104872502786</v>
      </c>
      <c r="D26" s="4">
        <f t="shared" si="2"/>
        <v>22.669586019543445</v>
      </c>
      <c r="E26" s="4">
        <f t="shared" si="2"/>
        <v>22.07848952480424</v>
      </c>
      <c r="F26" s="4">
        <f t="shared" si="2"/>
        <v>22.094655394910788</v>
      </c>
      <c r="G26" s="4">
        <f t="shared" si="2"/>
        <v>21.79949803142681</v>
      </c>
    </row>
    <row r="27" spans="1:7" ht="12.75" customHeight="1">
      <c r="A27" s="15" t="s">
        <v>4</v>
      </c>
      <c r="B27" s="16">
        <f t="shared" si="2"/>
        <v>100</v>
      </c>
      <c r="C27" s="16">
        <f t="shared" si="2"/>
        <v>100</v>
      </c>
      <c r="D27" s="16">
        <f t="shared" si="2"/>
        <v>100</v>
      </c>
      <c r="E27" s="16">
        <f>SUM(E25:E26)</f>
        <v>100.00000000000001</v>
      </c>
      <c r="F27" s="16">
        <f>SUM(F25:F26)</f>
        <v>100</v>
      </c>
      <c r="G27" s="12">
        <f>SUM(G25:G26)</f>
        <v>100</v>
      </c>
    </row>
    <row r="28" spans="1:7" ht="19.5" customHeight="1">
      <c r="A28" s="2"/>
      <c r="B28" s="2"/>
      <c r="C28" s="2"/>
      <c r="D28" s="2"/>
      <c r="E28" s="2"/>
      <c r="F28" s="2"/>
      <c r="G28" s="2"/>
    </row>
    <row r="29" spans="1:7" ht="12.75" customHeight="1">
      <c r="A29" s="22" t="s">
        <v>8</v>
      </c>
      <c r="B29" s="22"/>
      <c r="C29" s="22"/>
      <c r="D29" s="22"/>
      <c r="E29" s="22"/>
      <c r="F29" s="2"/>
      <c r="G29" s="2"/>
    </row>
    <row r="30" spans="1:7" ht="12.75" customHeight="1">
      <c r="A30" s="19" t="s">
        <v>1</v>
      </c>
      <c r="B30" s="3">
        <v>2015</v>
      </c>
      <c r="C30" s="3">
        <v>2016</v>
      </c>
      <c r="D30" s="3">
        <v>2017</v>
      </c>
      <c r="E30" s="3">
        <v>2018</v>
      </c>
      <c r="F30" s="3">
        <v>2019</v>
      </c>
      <c r="G30" s="3">
        <v>2020</v>
      </c>
    </row>
    <row r="31" spans="1:7" ht="12.75" customHeight="1">
      <c r="A31" s="13" t="s">
        <v>2</v>
      </c>
      <c r="B31" s="9">
        <v>234.116</v>
      </c>
      <c r="C31" s="9">
        <v>233.76</v>
      </c>
      <c r="D31" s="9">
        <v>248.32</v>
      </c>
      <c r="E31" s="9">
        <v>253.004</v>
      </c>
      <c r="F31" s="9">
        <v>257.891</v>
      </c>
      <c r="G31" s="9">
        <v>255.649</v>
      </c>
    </row>
    <row r="32" spans="1:7" ht="12.75" customHeight="1">
      <c r="A32" s="14" t="s">
        <v>3</v>
      </c>
      <c r="B32" s="4">
        <v>67.769</v>
      </c>
      <c r="C32" s="4">
        <v>81.299</v>
      </c>
      <c r="D32" s="4">
        <v>68.96</v>
      </c>
      <c r="E32" s="4">
        <v>63.197</v>
      </c>
      <c r="F32" s="4">
        <v>61.818</v>
      </c>
      <c r="G32" s="4">
        <v>59.568</v>
      </c>
    </row>
    <row r="33" spans="1:7" ht="12.75" customHeight="1">
      <c r="A33" s="15" t="s">
        <v>4</v>
      </c>
      <c r="B33" s="10">
        <v>301.885</v>
      </c>
      <c r="C33" s="10">
        <v>315.059</v>
      </c>
      <c r="D33" s="10">
        <v>317.28</v>
      </c>
      <c r="E33" s="10">
        <v>316.201</v>
      </c>
      <c r="F33" s="10">
        <v>319.709</v>
      </c>
      <c r="G33" s="10">
        <f>SUM(G31:G32)</f>
        <v>315.217</v>
      </c>
    </row>
    <row r="34" spans="1:7" ht="6.75" customHeight="1">
      <c r="A34" s="2"/>
      <c r="B34" s="2"/>
      <c r="C34" s="2"/>
      <c r="D34" s="2"/>
      <c r="E34" s="2"/>
      <c r="F34" s="2"/>
      <c r="G34" s="2"/>
    </row>
    <row r="35" spans="1:7" ht="12.75" customHeight="1">
      <c r="A35" s="22" t="s">
        <v>9</v>
      </c>
      <c r="B35" s="22"/>
      <c r="C35" s="22"/>
      <c r="D35" s="22"/>
      <c r="E35" s="22"/>
      <c r="F35" s="2"/>
      <c r="G35" s="2"/>
    </row>
    <row r="36" spans="1:7" ht="12.75" customHeight="1">
      <c r="A36" s="19" t="s">
        <v>1</v>
      </c>
      <c r="B36" s="3">
        <v>2015</v>
      </c>
      <c r="C36" s="3">
        <v>2016</v>
      </c>
      <c r="D36" s="3">
        <v>2017</v>
      </c>
      <c r="E36" s="3">
        <v>2018</v>
      </c>
      <c r="F36" s="3">
        <v>2019</v>
      </c>
      <c r="G36" s="3">
        <v>2020</v>
      </c>
    </row>
    <row r="37" spans="1:7" ht="12.75" customHeight="1">
      <c r="A37" s="13" t="s">
        <v>2</v>
      </c>
      <c r="B37" s="17">
        <f aca="true" t="shared" si="3" ref="B37:G38">B31*100/B$33</f>
        <v>77.55138546135119</v>
      </c>
      <c r="C37" s="17">
        <f t="shared" si="3"/>
        <v>74.19562685084381</v>
      </c>
      <c r="D37" s="17">
        <f t="shared" si="3"/>
        <v>78.26525466464953</v>
      </c>
      <c r="E37" s="17">
        <f t="shared" si="3"/>
        <v>80.01366219588172</v>
      </c>
      <c r="F37" s="17">
        <f t="shared" si="3"/>
        <v>80.66429159016481</v>
      </c>
      <c r="G37" s="17">
        <f t="shared" si="3"/>
        <v>81.10254205832808</v>
      </c>
    </row>
    <row r="38" spans="1:7" ht="12.75" customHeight="1">
      <c r="A38" s="14" t="s">
        <v>3</v>
      </c>
      <c r="B38" s="18">
        <f t="shared" si="3"/>
        <v>22.448614538648826</v>
      </c>
      <c r="C38" s="18">
        <f t="shared" si="3"/>
        <v>25.804373149156188</v>
      </c>
      <c r="D38" s="18">
        <f t="shared" si="3"/>
        <v>21.73474533535048</v>
      </c>
      <c r="E38" s="18">
        <f t="shared" si="3"/>
        <v>19.986337804118268</v>
      </c>
      <c r="F38" s="18">
        <f t="shared" si="3"/>
        <v>19.335708409835195</v>
      </c>
      <c r="G38" s="18">
        <f t="shared" si="3"/>
        <v>18.89745794167193</v>
      </c>
    </row>
    <row r="39" spans="1:7" ht="12.75" customHeight="1">
      <c r="A39" s="15" t="s">
        <v>4</v>
      </c>
      <c r="B39" s="16">
        <f>B33*100/B$33</f>
        <v>100</v>
      </c>
      <c r="C39" s="16">
        <f>C33*100/C$33</f>
        <v>100</v>
      </c>
      <c r="D39" s="16">
        <f>D33*100/D$33</f>
        <v>100</v>
      </c>
      <c r="E39" s="16">
        <f>SUM(E37:E38)</f>
        <v>99.99999999999999</v>
      </c>
      <c r="F39" s="16">
        <f>SUM(F37:F38)</f>
        <v>100</v>
      </c>
      <c r="G39" s="16">
        <f>SUM(G37:G38)</f>
        <v>100.00000000000001</v>
      </c>
    </row>
    <row r="40" spans="1:7" ht="4.5" customHeight="1">
      <c r="A40" s="2"/>
      <c r="B40" s="2"/>
      <c r="C40" s="2"/>
      <c r="D40" s="2"/>
      <c r="E40" s="2"/>
      <c r="F40" s="2"/>
      <c r="G40" s="2"/>
    </row>
    <row r="41" spans="1:7" ht="12.75" customHeight="1">
      <c r="A41" s="7" t="s">
        <v>10</v>
      </c>
      <c r="B41" s="2"/>
      <c r="C41" s="2"/>
      <c r="D41" s="2"/>
      <c r="E41" s="2"/>
      <c r="F41" s="2"/>
      <c r="G41" s="2"/>
    </row>
    <row r="43" spans="1:7" ht="12.75" customHeight="1">
      <c r="A43" s="20" t="s">
        <v>13</v>
      </c>
      <c r="B43" s="20"/>
      <c r="C43" s="20"/>
      <c r="D43" s="20"/>
      <c r="E43" s="20"/>
      <c r="F43" s="20"/>
      <c r="G43" s="20"/>
    </row>
  </sheetData>
  <sheetProtection password="83C9" sheet="1"/>
  <mergeCells count="9">
    <mergeCell ref="A43:G43"/>
    <mergeCell ref="A2:G2"/>
    <mergeCell ref="A29:E29"/>
    <mergeCell ref="A35:E35"/>
    <mergeCell ref="A5:E5"/>
    <mergeCell ref="A11:E11"/>
    <mergeCell ref="A17:E17"/>
    <mergeCell ref="A23:E23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2018-10-11T08:49:52Z</cp:lastPrinted>
  <dcterms:created xsi:type="dcterms:W3CDTF">2017-11-20T16:44:32Z</dcterms:created>
  <dcterms:modified xsi:type="dcterms:W3CDTF">2021-11-15T16:40:49Z</dcterms:modified>
  <cp:category/>
  <cp:version/>
  <cp:contentType/>
  <cp:contentStatus/>
</cp:coreProperties>
</file>