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m3_1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<sst xmlns="http://schemas.openxmlformats.org/spreadsheetml/2006/main" count="50" uniqueCount="31">
  <si>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INDICATORI</t>
  </si>
  <si>
    <t>POPOLAZIONE RESIDENTE</t>
  </si>
  <si>
    <r>
      <t>TOTALE ACQUA IMMESSA NELLA RETE (m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)</t>
    </r>
  </si>
  <si>
    <r>
      <t>TOTALE ACQUA EROGATA NEL COMUNE (m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)</t>
    </r>
  </si>
  <si>
    <r>
      <t>PERDITE DELLA RETE ACQUEDOTTISTICA (m</t>
    </r>
    <r>
      <rPr>
        <vertAlign val="superscript"/>
        <sz val="7"/>
        <rFont val="Verdana"/>
        <family val="2"/>
      </rPr>
      <t>3</t>
    </r>
    <r>
      <rPr>
        <sz val="7"/>
        <rFont val="Verdana"/>
        <family val="2"/>
      </rPr>
      <t>)</t>
    </r>
  </si>
  <si>
    <t>PERDITE DELLA RETE ACQUEDOTTISTICA IN %</t>
  </si>
  <si>
    <t>34,9 (*)</t>
  </si>
  <si>
    <t>35,2 (*)</t>
  </si>
  <si>
    <r>
      <t>CONSUMO DOMESTICO DI ACQUA POTABILE (m</t>
    </r>
    <r>
      <rPr>
        <vertAlign val="superscript"/>
        <sz val="7"/>
        <rFont val="Verdana"/>
        <family val="2"/>
      </rPr>
      <t>3)</t>
    </r>
  </si>
  <si>
    <t>CONSUMO DOMESTICO ACQUA POTAB. PROCAPITE (lt./ab/gg)</t>
  </si>
  <si>
    <r>
      <t>INQUINAMENTO DA NITRATI (NO</t>
    </r>
    <r>
      <rPr>
        <vertAlign val="subscript"/>
        <sz val="7"/>
        <rFont val="Verdana"/>
        <family val="2"/>
      </rPr>
      <t>3</t>
    </r>
    <r>
      <rPr>
        <sz val="7"/>
        <rFont val="Verdana"/>
        <family val="2"/>
      </rPr>
      <t>mg/litro)</t>
    </r>
  </si>
  <si>
    <t>EFFICIENZA DI DEPURAZIONE IN %</t>
  </si>
  <si>
    <t>RETE FOGNARIA (km. collet. acque meteoriche e reflue)</t>
  </si>
  <si>
    <t>RETE FOGNARIA SEPARATA (km collet. solo acque reflue)</t>
  </si>
  <si>
    <t>RETE FOGNARIA SEPARATA IN %</t>
  </si>
  <si>
    <t>Fonti: Hera Spa - Struttura operativa territoriale di Modena</t>
  </si>
  <si>
    <t>(*) Per il 2014 inserito Indicatore P1 del DM99/97:</t>
  </si>
  <si>
    <t>Percentuale delle perdite di rete TOTALI (perdite reali + perdite apparenti)……………</t>
  </si>
  <si>
    <t>34.9%</t>
  </si>
  <si>
    <t>NOTA 1 Indicatore P1 DM99/97</t>
  </si>
  <si>
    <t>Percentuale perdite di rete REALI (o fisiche)………………………………………………………………</t>
  </si>
  <si>
    <t>NOTA 2  Indicatore P3 del DM99/97</t>
  </si>
  <si>
    <t xml:space="preserve">Percentuale perdite di rete APPARENTI (o amministrative)…………………………………. </t>
  </si>
  <si>
    <t>NOTA 3 Differenza fra perdite totali e perdite reali</t>
  </si>
  <si>
    <t>(*) Per il 2015 inserito Indicatore P1 del DM99/97:</t>
  </si>
  <si>
    <t>35,4 (*)</t>
  </si>
  <si>
    <t>(*) Per il 2017 inserito Indicatore P1 del DM99/97:</t>
  </si>
  <si>
    <t>19.66 </t>
  </si>
  <si>
    <t>(*) Per il 2016 inserito Indicatore P1 del DM99/97:</t>
  </si>
  <si>
    <t>TAV. M. 3 - RISORSE IDRICHE - GESTIONE CICLO DELL'ACQUA - COMUNE DI MODENA - ANNI 2013-2017</t>
  </si>
  <si>
    <t>Tavola aggiornata al 18/10/2018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</si>
</sst>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vertAlign val="subscript"/>
      <sz val="7"/>
      <name val="Verdana"/>
      <family val="2"/>
    </font>
    <font>
      <sz val="7"/>
      <color indexed="8"/>
      <name val="Verdana"/>
      <family val="2"/>
    </font>
    <font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3" fillId="0" borderId="11" xfId="43" applyNumberFormat="1" applyFont="1" applyFill="1" applyBorder="1" applyAlignment="1">
      <alignment horizontal="right" vertical="center"/>
    </xf>
    <xf numFmtId="4" fontId="3" fillId="33" borderId="11" xfId="43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4" fontId="3" fillId="0" borderId="12" xfId="4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3" fillId="0" borderId="0" xfId="4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9" fontId="5" fillId="0" borderId="0" xfId="48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165" fontId="5" fillId="0" borderId="0" xfId="48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4" borderId="13" xfId="0" applyFont="1" applyFill="1" applyBorder="1" applyAlignment="1">
      <alignment vertical="center"/>
    </xf>
    <xf numFmtId="3" fontId="3" fillId="34" borderId="11" xfId="43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3" fontId="3" fillId="34" borderId="11" xfId="43" applyNumberFormat="1" applyFont="1" applyFill="1" applyBorder="1" applyAlignment="1">
      <alignment horizontal="right" vertical="center"/>
    </xf>
    <xf numFmtId="164" fontId="3" fillId="34" borderId="11" xfId="43" applyNumberFormat="1" applyFont="1" applyFill="1" applyBorder="1" applyAlignment="1">
      <alignment horizontal="right" vertical="center"/>
    </xf>
    <xf numFmtId="4" fontId="3" fillId="34" borderId="11" xfId="43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3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showGridLines="0" tabSelected="1" zoomScalePageLayoutView="0" workbookViewId="0" topLeftCell="A28">
      <selection activeCell="K43" sqref="K43"/>
    </sheetView>
  </sheetViews>
  <sheetFormatPr defaultColWidth="9.140625" defaultRowHeight="15"/>
  <cols>
    <col min="1" max="1" width="42.8515625" style="15" customWidth="1"/>
    <col min="2" max="6" width="9.8515625" style="15" customWidth="1"/>
    <col min="7" max="16384" width="9.140625" style="15" customWidth="1"/>
  </cols>
  <sheetData>
    <row r="1" ht="61.5" customHeight="1"/>
    <row r="2" spans="1:6" ht="12.75" customHeight="1">
      <c r="A2" s="1" t="s">
        <v>29</v>
      </c>
      <c r="B2" s="2"/>
      <c r="C2" s="2"/>
      <c r="D2" s="2"/>
      <c r="E2" s="2"/>
      <c r="F2" s="2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3" t="s">
        <v>0</v>
      </c>
      <c r="B4" s="3">
        <v>2013</v>
      </c>
      <c r="C4" s="3">
        <v>2014</v>
      </c>
      <c r="D4" s="3">
        <v>2015</v>
      </c>
      <c r="E4" s="3">
        <v>2016</v>
      </c>
      <c r="F4" s="3">
        <v>2017</v>
      </c>
    </row>
    <row r="5" spans="1:6" ht="12.75" customHeight="1">
      <c r="A5" s="16" t="s">
        <v>1</v>
      </c>
      <c r="B5" s="17">
        <v>184525</v>
      </c>
      <c r="C5" s="17">
        <v>185148</v>
      </c>
      <c r="D5" s="17">
        <v>184973</v>
      </c>
      <c r="E5" s="17">
        <v>184727</v>
      </c>
      <c r="F5" s="17">
        <v>185273</v>
      </c>
    </row>
    <row r="6" spans="1:6" ht="12.75" customHeight="1">
      <c r="A6" s="4" t="s">
        <v>2</v>
      </c>
      <c r="B6" s="5">
        <v>19894904</v>
      </c>
      <c r="C6" s="5">
        <v>20332116</v>
      </c>
      <c r="D6" s="5">
        <v>20396599</v>
      </c>
      <c r="E6" s="5">
        <v>20000484</v>
      </c>
      <c r="F6" s="5">
        <v>20398822.15059296</v>
      </c>
    </row>
    <row r="7" spans="1:6" ht="12.75" customHeight="1">
      <c r="A7" s="18" t="s">
        <v>3</v>
      </c>
      <c r="B7" s="19">
        <v>13290196</v>
      </c>
      <c r="C7" s="19">
        <v>12969842</v>
      </c>
      <c r="D7" s="19">
        <v>13212232.252</v>
      </c>
      <c r="E7" s="19">
        <v>13011369</v>
      </c>
      <c r="F7" s="19">
        <v>13182823.328845188</v>
      </c>
    </row>
    <row r="8" spans="1:6" ht="12.75" customHeight="1">
      <c r="A8" s="4" t="s">
        <v>4</v>
      </c>
      <c r="B8" s="5">
        <f>B6-B7</f>
        <v>6604708</v>
      </c>
      <c r="C8" s="5">
        <v>7362274</v>
      </c>
      <c r="D8" s="5">
        <f>D6-D7</f>
        <v>7184366.748</v>
      </c>
      <c r="E8" s="5">
        <f>E6-E7</f>
        <v>6989115</v>
      </c>
      <c r="F8" s="5">
        <f>F6-F7</f>
        <v>7215998.821747772</v>
      </c>
    </row>
    <row r="9" spans="1:6" ht="12.75" customHeight="1">
      <c r="A9" s="18" t="s">
        <v>5</v>
      </c>
      <c r="B9" s="20">
        <f>B8*100/B6</f>
        <v>33.19798879150158</v>
      </c>
      <c r="C9" s="20" t="s">
        <v>6</v>
      </c>
      <c r="D9" s="20" t="s">
        <v>7</v>
      </c>
      <c r="E9" s="20" t="s">
        <v>6</v>
      </c>
      <c r="F9" s="20" t="s">
        <v>25</v>
      </c>
    </row>
    <row r="10" spans="1:6" ht="12.75" customHeight="1">
      <c r="A10" s="4" t="s">
        <v>8</v>
      </c>
      <c r="B10" s="5">
        <v>8945306</v>
      </c>
      <c r="C10" s="5">
        <v>8704463</v>
      </c>
      <c r="D10" s="5">
        <v>8786209</v>
      </c>
      <c r="E10" s="5">
        <v>8694689</v>
      </c>
      <c r="F10" s="5">
        <v>8689676.854922142</v>
      </c>
    </row>
    <row r="11" spans="1:6" ht="12.75" customHeight="1">
      <c r="A11" s="18" t="s">
        <v>9</v>
      </c>
      <c r="B11" s="21">
        <f>B10*1000/B5/365</f>
        <v>132.81499889572078</v>
      </c>
      <c r="C11" s="21">
        <f>C10*1000/C5/365</f>
        <v>128.80422059982521</v>
      </c>
      <c r="D11" s="21">
        <f>D10*1000/D5/365</f>
        <v>130.13686040369163</v>
      </c>
      <c r="E11" s="21">
        <f>E10*1000/E5/365</f>
        <v>128.95281011127045</v>
      </c>
      <c r="F11" s="21">
        <f>F10*1000/F5/365</f>
        <v>128.49866871644417</v>
      </c>
    </row>
    <row r="12" spans="1:6" ht="12.75" customHeight="1">
      <c r="A12" s="4" t="s">
        <v>10</v>
      </c>
      <c r="B12" s="6">
        <v>24.6</v>
      </c>
      <c r="C12" s="6">
        <v>22.57</v>
      </c>
      <c r="D12" s="6">
        <v>23.07</v>
      </c>
      <c r="E12" s="6">
        <v>21.52</v>
      </c>
      <c r="F12" s="22" t="s">
        <v>27</v>
      </c>
    </row>
    <row r="13" spans="1:6" ht="12.75" customHeight="1">
      <c r="A13" s="18" t="s">
        <v>11</v>
      </c>
      <c r="B13" s="21">
        <v>86.27</v>
      </c>
      <c r="C13" s="21">
        <v>89.1</v>
      </c>
      <c r="D13" s="21">
        <v>84.8780487804878</v>
      </c>
      <c r="E13" s="21">
        <v>88.58</v>
      </c>
      <c r="F13" s="21">
        <v>86.24</v>
      </c>
    </row>
    <row r="14" spans="1:6" ht="12.75" customHeight="1">
      <c r="A14" s="4" t="s">
        <v>12</v>
      </c>
      <c r="B14" s="5">
        <v>764.652</v>
      </c>
      <c r="C14" s="5">
        <v>763</v>
      </c>
      <c r="D14" s="5">
        <v>763</v>
      </c>
      <c r="E14" s="5">
        <v>752</v>
      </c>
      <c r="F14" s="5">
        <v>753</v>
      </c>
    </row>
    <row r="15" spans="1:6" ht="12.75" customHeight="1">
      <c r="A15" s="18" t="s">
        <v>13</v>
      </c>
      <c r="B15" s="19">
        <v>131</v>
      </c>
      <c r="C15" s="19">
        <v>137</v>
      </c>
      <c r="D15" s="19">
        <v>143</v>
      </c>
      <c r="E15" s="19">
        <v>150</v>
      </c>
      <c r="F15" s="19">
        <v>150</v>
      </c>
    </row>
    <row r="16" spans="1:6" ht="12.75" customHeight="1">
      <c r="A16" s="7" t="s">
        <v>14</v>
      </c>
      <c r="B16" s="8">
        <f>B15/B14*100</f>
        <v>17.131976376181584</v>
      </c>
      <c r="C16" s="8">
        <f>C15/C14*100</f>
        <v>17.955439056356486</v>
      </c>
      <c r="D16" s="8">
        <f>D15/D14*100</f>
        <v>18.74180865006553</v>
      </c>
      <c r="E16" s="8">
        <f>E15/E14*100</f>
        <v>19.9468085106383</v>
      </c>
      <c r="F16" s="8">
        <f>F15/F14*100</f>
        <v>19.9203187250996</v>
      </c>
    </row>
    <row r="17" spans="1:6" ht="4.5" customHeight="1">
      <c r="A17" s="9"/>
      <c r="B17" s="10"/>
      <c r="C17" s="10"/>
      <c r="D17" s="10"/>
      <c r="E17" s="10"/>
      <c r="F17" s="10"/>
    </row>
    <row r="18" spans="1:6" ht="15">
      <c r="A18" s="2" t="s">
        <v>15</v>
      </c>
      <c r="B18" s="2"/>
      <c r="C18" s="2"/>
      <c r="D18" s="2"/>
      <c r="E18" s="2"/>
      <c r="F18" s="2"/>
    </row>
    <row r="19" spans="1:6" ht="5.25" customHeight="1">
      <c r="A19" s="2"/>
      <c r="B19" s="2"/>
      <c r="C19" s="2"/>
      <c r="D19" s="2"/>
      <c r="E19" s="2"/>
      <c r="F19" s="2"/>
    </row>
    <row r="20" spans="1:6" ht="10.5" customHeight="1">
      <c r="A20" s="25" t="s">
        <v>16</v>
      </c>
      <c r="B20" s="2"/>
      <c r="C20" s="2"/>
      <c r="D20" s="2"/>
      <c r="E20" s="2"/>
      <c r="F20" s="2"/>
    </row>
    <row r="21" spans="1:6" ht="10.5" customHeight="1">
      <c r="A21" s="11" t="s">
        <v>17</v>
      </c>
      <c r="B21" s="12" t="s">
        <v>18</v>
      </c>
      <c r="C21" s="13" t="s">
        <v>19</v>
      </c>
      <c r="D21" s="2"/>
      <c r="E21" s="2"/>
      <c r="F21" s="2"/>
    </row>
    <row r="22" spans="1:6" ht="10.5" customHeight="1">
      <c r="A22" s="11" t="s">
        <v>20</v>
      </c>
      <c r="B22" s="14">
        <v>0.306</v>
      </c>
      <c r="C22" s="13" t="s">
        <v>21</v>
      </c>
      <c r="D22" s="2"/>
      <c r="E22" s="2"/>
      <c r="F22" s="2"/>
    </row>
    <row r="23" spans="1:6" ht="10.5" customHeight="1">
      <c r="A23" s="11" t="s">
        <v>22</v>
      </c>
      <c r="B23" s="14">
        <v>0.043</v>
      </c>
      <c r="C23" s="13" t="s">
        <v>23</v>
      </c>
      <c r="D23" s="2"/>
      <c r="E23" s="2"/>
      <c r="F23" s="2"/>
    </row>
    <row r="24" spans="1:6" s="24" customFormat="1" ht="21" customHeight="1">
      <c r="A24" s="26" t="s">
        <v>24</v>
      </c>
      <c r="B24" s="23"/>
      <c r="C24" s="23"/>
      <c r="D24" s="23"/>
      <c r="E24" s="23"/>
      <c r="F24" s="23"/>
    </row>
    <row r="25" spans="1:6" ht="10.5" customHeight="1">
      <c r="A25" s="11" t="s">
        <v>17</v>
      </c>
      <c r="B25" s="12">
        <v>0.35</v>
      </c>
      <c r="C25" s="13" t="s">
        <v>19</v>
      </c>
      <c r="D25" s="2"/>
      <c r="E25" s="2"/>
      <c r="F25" s="2"/>
    </row>
    <row r="26" spans="1:6" ht="10.5" customHeight="1">
      <c r="A26" s="11" t="s">
        <v>20</v>
      </c>
      <c r="B26" s="12">
        <v>0.309</v>
      </c>
      <c r="C26" s="13" t="s">
        <v>21</v>
      </c>
      <c r="D26" s="2"/>
      <c r="E26" s="2"/>
      <c r="F26" s="2"/>
    </row>
    <row r="27" spans="1:6" ht="10.5" customHeight="1">
      <c r="A27" s="11" t="s">
        <v>22</v>
      </c>
      <c r="B27" s="12">
        <v>0.04</v>
      </c>
      <c r="C27" s="13" t="s">
        <v>23</v>
      </c>
      <c r="D27" s="2"/>
      <c r="E27" s="2"/>
      <c r="F27" s="2"/>
    </row>
    <row r="28" spans="1:5" s="24" customFormat="1" ht="21.75" customHeight="1">
      <c r="A28" s="26" t="s">
        <v>28</v>
      </c>
      <c r="B28" s="23"/>
      <c r="C28" s="23"/>
      <c r="D28" s="23"/>
      <c r="E28" s="23"/>
    </row>
    <row r="29" spans="1:5" ht="10.5" customHeight="1">
      <c r="A29" s="11" t="s">
        <v>17</v>
      </c>
      <c r="B29" s="12">
        <v>0.35</v>
      </c>
      <c r="C29" s="13" t="s">
        <v>19</v>
      </c>
      <c r="D29" s="2"/>
      <c r="E29" s="2"/>
    </row>
    <row r="30" spans="1:5" ht="10.5" customHeight="1">
      <c r="A30" s="11" t="s">
        <v>20</v>
      </c>
      <c r="B30" s="12">
        <v>0.3109</v>
      </c>
      <c r="C30" s="13" t="s">
        <v>21</v>
      </c>
      <c r="D30" s="2"/>
      <c r="E30" s="2"/>
    </row>
    <row r="31" spans="1:5" ht="10.5" customHeight="1">
      <c r="A31" s="11" t="s">
        <v>22</v>
      </c>
      <c r="B31" s="12">
        <v>0.04</v>
      </c>
      <c r="C31" s="13" t="s">
        <v>23</v>
      </c>
      <c r="D31" s="2"/>
      <c r="E31" s="2"/>
    </row>
    <row r="32" spans="1:5" s="24" customFormat="1" ht="21" customHeight="1">
      <c r="A32" s="26" t="s">
        <v>26</v>
      </c>
      <c r="B32" s="23"/>
      <c r="C32" s="23"/>
      <c r="D32" s="23"/>
      <c r="E32" s="23"/>
    </row>
    <row r="33" spans="1:5" ht="10.5" customHeight="1">
      <c r="A33" s="11" t="s">
        <v>17</v>
      </c>
      <c r="B33" s="12">
        <v>0.35</v>
      </c>
      <c r="C33" s="13" t="s">
        <v>19</v>
      </c>
      <c r="D33" s="2"/>
      <c r="E33" s="2"/>
    </row>
    <row r="34" spans="1:5" ht="10.5" customHeight="1">
      <c r="A34" s="11" t="s">
        <v>20</v>
      </c>
      <c r="B34" s="12">
        <v>0.3109</v>
      </c>
      <c r="C34" s="13" t="s">
        <v>21</v>
      </c>
      <c r="D34" s="2"/>
      <c r="E34" s="2"/>
    </row>
    <row r="35" spans="1:5" ht="10.5" customHeight="1">
      <c r="A35" s="11" t="s">
        <v>22</v>
      </c>
      <c r="B35" s="12">
        <v>0.04</v>
      </c>
      <c r="C35" s="13" t="s">
        <v>23</v>
      </c>
      <c r="D35" s="2"/>
      <c r="E35" s="2"/>
    </row>
    <row r="38" ht="15">
      <c r="C38" s="27" t="s">
        <v>30</v>
      </c>
    </row>
  </sheetData>
  <sheetProtection password="83C9" sheet="1"/>
  <printOptions/>
  <pageMargins left="0.7086614173228347" right="0.66929133858267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2018-10-15T15:22:41Z</cp:lastPrinted>
  <dcterms:created xsi:type="dcterms:W3CDTF">2017-11-20T13:35:31Z</dcterms:created>
  <dcterms:modified xsi:type="dcterms:W3CDTF">2018-10-18T07:03:37Z</dcterms:modified>
  <cp:category/>
  <cp:version/>
  <cp:contentType/>
  <cp:contentStatus/>
</cp:coreProperties>
</file>