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22_17" sheetId="1" r:id="rId1"/>
  </sheets>
  <definedNames/>
  <calcPr fullCalcOnLoad="1"/>
</workbook>
</file>

<file path=xl/sharedStrings.xml><?xml version="1.0" encoding="utf-8"?>
<sst xmlns="http://schemas.openxmlformats.org/spreadsheetml/2006/main" count="302" uniqueCount="208">
  <si>
    <t>TAV.  I. 22 - UNIVERSITA' DI MODENA E REGGIO EMILIA - NUMERO DI ISCRITTI PER FACOLTA',</t>
  </si>
  <si>
    <t>DIPARTIMENTO</t>
  </si>
  <si>
    <t>TICO</t>
  </si>
  <si>
    <t>CORSO DI LAUREA</t>
  </si>
  <si>
    <t>ANNO DI CORSO</t>
  </si>
  <si>
    <t>TOT</t>
  </si>
  <si>
    <t>1°</t>
  </si>
  <si>
    <t>2°</t>
  </si>
  <si>
    <t>3°</t>
  </si>
  <si>
    <t>4°</t>
  </si>
  <si>
    <t>5°</t>
  </si>
  <si>
    <t>6°</t>
  </si>
  <si>
    <t>Economia      "M. Biagi"</t>
  </si>
  <si>
    <t>L</t>
  </si>
  <si>
    <t>L1</t>
  </si>
  <si>
    <t>ECONOMIA AZIENDALE (ante DM 509/99)</t>
  </si>
  <si>
    <t>ECONOMIA E COMMERCIO (ante DM 509/99)</t>
  </si>
  <si>
    <t>L2</t>
  </si>
  <si>
    <t>ECONOMIA AZIENDALE</t>
  </si>
  <si>
    <t>ECONOMIA E MARKETING INTERNAZIONALE</t>
  </si>
  <si>
    <t>SCIENZE ECONOMICHE E SOCIALI</t>
  </si>
  <si>
    <t>LM</t>
  </si>
  <si>
    <t>LS</t>
  </si>
  <si>
    <t>ANALISI, CONSULENZA E GESTIONE FINANZIARIA</t>
  </si>
  <si>
    <t>CONSULENZA E GESTIONE D'IMPRESA</t>
  </si>
  <si>
    <t>MANAGEMENT INTERNAZIONALE</t>
  </si>
  <si>
    <t>RELAZIONI DI LAVORO</t>
  </si>
  <si>
    <t>VALUTAZIONE DELLE POLITICHE PUBBLICHE E DEL TERRITORIO</t>
  </si>
  <si>
    <t>TOTALE ECONOMIA "M. BIAGI"</t>
  </si>
  <si>
    <t>Giurisprudenza</t>
  </si>
  <si>
    <t>SCIENZE GIURIDICHE DELL'IMPRESA E DELLA PUBBLICA AMMINISTRAZIONE (D.M.270/04)</t>
  </si>
  <si>
    <t>GIURISPRUDENZA (ante DM 509/99)</t>
  </si>
  <si>
    <t>SCIENZE DELLA CONSULENZA DEL LAVORO</t>
  </si>
  <si>
    <t>SCIENZE GIURIDICHE</t>
  </si>
  <si>
    <t>SCIENZE STRATEGICHE</t>
  </si>
  <si>
    <t>LM5</t>
  </si>
  <si>
    <t>GIURISPRUDENZA (D.M. 270/04)</t>
  </si>
  <si>
    <t>GIURISPRUDENZA</t>
  </si>
  <si>
    <t>TOTALE GIURISPRUDENZA</t>
  </si>
  <si>
    <t>Studi Linguistici e Culturali</t>
  </si>
  <si>
    <t>LINGUE E CULTURE EUROPEE (D.M. 270/04)</t>
  </si>
  <si>
    <t>SCIENZE DELLA CULTURA (D.M. 270/04)</t>
  </si>
  <si>
    <t>LINGUE E CULTURE EUROPEE</t>
  </si>
  <si>
    <t>SCIENZE DELLA CULTURA</t>
  </si>
  <si>
    <t>ANTROPOLOGIA DEL MONDO CONTEMPORANEO (D.M. 270/04)</t>
  </si>
  <si>
    <t>ANTROPOLOGIA E STORIA DEL MONDO CONTEMPORANEO (D.M.270/04)</t>
  </si>
  <si>
    <t>LANGUAGES FOR COMMUNICATION IN INTERNATIONAL ENTERPRISES AND ORGANIZATIONS (D.M. 270/04)</t>
  </si>
  <si>
    <t>LINGUE PER LA COMUNICAZIONE NELL'IMPRESA E NELLE ORGANIZZAZIONI INTERNAZIONALI (D.M. 270/04)</t>
  </si>
  <si>
    <t>LINGUE, CULTURE, COMUNICAZIONE (D.M. 270/04)</t>
  </si>
  <si>
    <t>TEORIA E METODOLOGIA DELLA RICERCA ANTROPOLOGICA SULLA CONTEMPORANEITA'</t>
  </si>
  <si>
    <t>TOTALE STUDI LINGUISTICI E CULTURALI</t>
  </si>
  <si>
    <t>Segue</t>
  </si>
  <si>
    <t>Ingegneria "E. Ferrari"</t>
  </si>
  <si>
    <t>INGEGNERIA INFORMATICA (ante DM 509/99)</t>
  </si>
  <si>
    <t>INGEGNERIA MECCANICA (ante DM 509/99)</t>
  </si>
  <si>
    <t>ELECTRONICS ENGINEERING (D.M.270/04)</t>
  </si>
  <si>
    <t>TOTALE INGEGNERIA "E. FERRARI"</t>
  </si>
  <si>
    <t>Scienze e metodi dell'Ingegneria</t>
  </si>
  <si>
    <t>INGEGNERIA GESTIONALE (D.M.270/04)</t>
  </si>
  <si>
    <t>INGEGNERIA MECCATRONICA (D.M.270/04)</t>
  </si>
  <si>
    <t>INGEGNERIA DELLA GESTIONE INDUSTRIALE</t>
  </si>
  <si>
    <t>INGEGNERIA MECCATRONICA</t>
  </si>
  <si>
    <t>INGEGNERIA GESTIONALE</t>
  </si>
  <si>
    <t>TOTALE SCIENZE E METODI DELL'INGEGNERIA</t>
  </si>
  <si>
    <t>Facoltà di Medicina e Chirurgia</t>
  </si>
  <si>
    <t>DIETISTICA (D.M. 270/04)</t>
  </si>
  <si>
    <t>FISIOTERAPIA (D.M. 270/04)</t>
  </si>
  <si>
    <t>IGIENE DENTALE (D.M. 270/04)</t>
  </si>
  <si>
    <t>INFERMIERISTICA (MO) (D.M. 270/04)</t>
  </si>
  <si>
    <t>INFERMIERISTICA (RE) (D.M. 270/04)</t>
  </si>
  <si>
    <t>LOGOPEDIA (D.M. 270/04)</t>
  </si>
  <si>
    <t>OSTETRICIA (D.M. 270/04)</t>
  </si>
  <si>
    <t>TECNICA DELLA RIABILITAZIONE PSICHIATRICA (D.M. 270/04)</t>
  </si>
  <si>
    <t>TECNICHE DI FISIOPATOLOGIA CARDIOCIRCOLATORIA E PERFUSIONE CARDIOVASCOLARE (D.M. 270/04)</t>
  </si>
  <si>
    <t>TECNICHE DI LABORATORIO BIOMEDICO (D.M. 270/04)</t>
  </si>
  <si>
    <t>TECNICHE DI RADIOLOGIA MEDICA, PER IMMAGINI E RADIOTERAPIA (D.M. 270/04)</t>
  </si>
  <si>
    <t>TERAPIA OCCUPAZIONALE (D.M. 270/04)</t>
  </si>
  <si>
    <t>MEDICINA E CHIRURGIA (ante DM 509/99)</t>
  </si>
  <si>
    <t>ODONTOIATRIA E PROTESI DENTARIA (ante DM 509/99)</t>
  </si>
  <si>
    <t>IGIENE DENTALE</t>
  </si>
  <si>
    <t>LC6</t>
  </si>
  <si>
    <t>MEDICINA E CHIRURGIA</t>
  </si>
  <si>
    <t>LM6</t>
  </si>
  <si>
    <t>MEDICINA E CHIRURGIA (D.M.270/04)</t>
  </si>
  <si>
    <t>ODONTOIATRIA E PROTESI DENTARIA (D.M.270/04)</t>
  </si>
  <si>
    <t>SCIENZE INFERMIERISTICHE E OSTETRICHE (D.M. 270/04)</t>
  </si>
  <si>
    <t>SCIENZE INFERMIERISTICHE E OSTETRICHE</t>
  </si>
  <si>
    <t>TOTALE MEDICINA E CHIRURGIA</t>
  </si>
  <si>
    <t>Scienze della Vita</t>
  </si>
  <si>
    <t>BIOTECNOLOGIE (D.M. 270/04)</t>
  </si>
  <si>
    <t>SCIENZE BIOLOGICHE (D.M. 270/04)</t>
  </si>
  <si>
    <t>SCIENZE E TECNOLOGIE AGRARIE E DEGLI ALIMENTI (D.M. 270/04) (RE)</t>
  </si>
  <si>
    <t>SCIENZE E TECNOLOGIE ERBORISTICHE (D.M.270/04)</t>
  </si>
  <si>
    <t>FARMACIA (ante DM 509/99)</t>
  </si>
  <si>
    <t>SCIENZE BIOLOGICHE (ante DM 509/99)</t>
  </si>
  <si>
    <t>BIOTECNOLOGIE</t>
  </si>
  <si>
    <t>SCIENZE BIOLOGICHE</t>
  </si>
  <si>
    <t>SCIENZE E TECNOLOGIE AGRARIE E DEGLI ALIMENTI</t>
  </si>
  <si>
    <t>TECNICHE ERBORISTICHE</t>
  </si>
  <si>
    <t>TRASFORMAZIONE E VALORIZZAZIONE DEI PRODOTTI DI ORIGINE ANIMALE</t>
  </si>
  <si>
    <t xml:space="preserve">LM </t>
  </si>
  <si>
    <t>BIOLOGIA SPERIMENTALE E APPLICATA (D.M. 270/04)</t>
  </si>
  <si>
    <t>BIOTECNOLOGIE INDUSTRIALI (D.M. 270/04)</t>
  </si>
  <si>
    <t>BIOTECNOLOGIE MEDICHE (D.M. 270/04)</t>
  </si>
  <si>
    <t>BIOTECNOLOGIE MEDICHE E FARMACEUTICHE (D.M. 270/04)</t>
  </si>
  <si>
    <t>CONTROLLO E SICUREZZA DEGLI ALIMENTI (D.M.270/04) (RE)</t>
  </si>
  <si>
    <t>SCIENZE PER L'AMBIENTE ED IL TERRITORIO (D.M. 270/04)</t>
  </si>
  <si>
    <t>BIOTECNOLOGIE MEDICHE</t>
  </si>
  <si>
    <t>LC5</t>
  </si>
  <si>
    <t>CHIMICA E TECNOLOGIA FARMACEUTICHE</t>
  </si>
  <si>
    <t>FARMACIA</t>
  </si>
  <si>
    <t>CHIMICA E TECNOLOGIA FARMACEUTICHE (D.M. 270/04)</t>
  </si>
  <si>
    <t>FARMACIA (D.M. 270/04)</t>
  </si>
  <si>
    <t>TOTALE SCIENZE DELLA VITA</t>
  </si>
  <si>
    <t>Scienze Fisiche Informatiche e Matematiche</t>
  </si>
  <si>
    <t>FISICA (D.M. 270/04)</t>
  </si>
  <si>
    <t>INFORMATICA (D.M.270/04)</t>
  </si>
  <si>
    <t>MATEMATICA (D.M. 270/04)</t>
  </si>
  <si>
    <t>FISICA (ante DM 509/99)</t>
  </si>
  <si>
    <t>MATEMATICA (ante DM 509/99)</t>
  </si>
  <si>
    <t>FISICA</t>
  </si>
  <si>
    <t>INFORMATICA</t>
  </si>
  <si>
    <t>MATEMATICA</t>
  </si>
  <si>
    <t>INFORMATICA (D.M. 270/04)</t>
  </si>
  <si>
    <t>TOTALE SCIENZE FISICHE INFORMATICHE E MATEMATICHE</t>
  </si>
  <si>
    <t>Scienze chimiche e geologiche</t>
  </si>
  <si>
    <t>CHIMICA (D.M. 270/04)</t>
  </si>
  <si>
    <t>SCIENZE GEOLOGICHE (D.M. 270/04)</t>
  </si>
  <si>
    <t>SCIENZE NATURALI (D.M. 270/04)</t>
  </si>
  <si>
    <t>SCIENZE PER I BENI NATURALI, AMBIENTALI E CULTURALI (D.M.270/04)</t>
  </si>
  <si>
    <t>CHIMICA (ante DM 509/99)</t>
  </si>
  <si>
    <t>SCIENZE NATURALI (ante DM 509/99)</t>
  </si>
  <si>
    <t>CHIMICA</t>
  </si>
  <si>
    <t>SCIENZE DEI BENI CULTURALI</t>
  </si>
  <si>
    <t>SCIENZE NATURALI</t>
  </si>
  <si>
    <t>CONSERVAZIONE E DIAGNOSTICA DEL PATRIMONIO CULTURALE (D.M.270/04)</t>
  </si>
  <si>
    <t>SCIENZE CHIMICHE (D.M. 270/04)</t>
  </si>
  <si>
    <t>SCIENZE E TECNOLOGIE GEOLOGICHE (D.M. 270/04)</t>
  </si>
  <si>
    <t>TOTALE SCIENZE CHIMICHE E GEOLOGICHE</t>
  </si>
  <si>
    <t>Scienze della comunicazione e dell' economia</t>
  </si>
  <si>
    <t xml:space="preserve">L </t>
  </si>
  <si>
    <t>MARKETING E ORGANIZZAZIONE D'IMPRESA (D.M.270/04)</t>
  </si>
  <si>
    <t>SCIENZE DELLA COMUNICAZIONE (D.M. 270/04)</t>
  </si>
  <si>
    <t>COMUNICAZIONE E MARKETING</t>
  </si>
  <si>
    <t>MARKETING E ORGANIZZAZIONE DI IMPRESA (TELEDIDATTICA)</t>
  </si>
  <si>
    <t>SCIENZE DELLA COMUNICAZIONE</t>
  </si>
  <si>
    <t>ECONOMIA E DIRITTO PER LE IMPRESE E LE PUBBLICHE AMMINISTRAZIONI (D.M.270/04)</t>
  </si>
  <si>
    <t>MANAGEMENT E COMUNICAZIONE D'IMPRESA (D.M. 270/04)</t>
  </si>
  <si>
    <t>PUBBLICITA', COMUNICAZIONE DIGITALE E CREATIVITA' D'IMPRESA (D.M.270/04)</t>
  </si>
  <si>
    <t>PUBBLICITA', EDITORIA E CREATIVITA' D'IMPRESA (D.M.270/04)</t>
  </si>
  <si>
    <t>STRATEGIA E COMUNICAZIONE D'IMPRESA (D.M. 270/04)</t>
  </si>
  <si>
    <t>TOTALE SCIENZE DELLA COMUNICAZIONE ED ECONOMIA</t>
  </si>
  <si>
    <t>Educazione e scienze umane</t>
  </si>
  <si>
    <t>SCIENZE DELL'EDUCAZIONE (D.M.270/04)</t>
  </si>
  <si>
    <t xml:space="preserve">L1 </t>
  </si>
  <si>
    <t>SCIENZE DELLA FORMAZIONE PRIMARIA(CON.CON BOLOGNA) (ante DM 509/99)</t>
  </si>
  <si>
    <t>SCIENZE DELL'AMMINISTRAZIONE</t>
  </si>
  <si>
    <t>SCIENZE DELL'EDUCAZIONE</t>
  </si>
  <si>
    <t>SCIENZE PEDAGOGICHE (D.M. 270/04)</t>
  </si>
  <si>
    <t>SCIENZE DELLA FORMAZIONE PRIMARIA (D.M. 270/04)</t>
  </si>
  <si>
    <t>TOTALE SCIENZE DELLA EDUCAZIONE E SCIENZE UMANE</t>
  </si>
  <si>
    <t>TOTALE UNIVERSITA' DI MODENA E REGGIO EMILIA</t>
  </si>
  <si>
    <t>Tico = tipo corso</t>
  </si>
  <si>
    <t>LM = Laurea Magistrale</t>
  </si>
  <si>
    <t>L1  = Pre riforma</t>
  </si>
  <si>
    <t>LM5 = Laurea Magistrale 5 anni a ciclo unico DM 270/04</t>
  </si>
  <si>
    <t>L  = Laurea DM 270/04</t>
  </si>
  <si>
    <t>LC5 = Laurea specialistica a ciclo unico 5 anni DM 509/99</t>
  </si>
  <si>
    <t>L2  = Laurea DM 509/99</t>
  </si>
  <si>
    <t>LC6 = Laurea specialistica a ciclo unico 6 anni DM 509/99</t>
  </si>
  <si>
    <t>LS  = Laurea Specialistica DM 509/99</t>
  </si>
  <si>
    <t>LM6 = Laurea Magistrale 6 anni a ciclo unico DM 270/04</t>
  </si>
  <si>
    <t>Fonte: Università degli studi di Modena e Reggio Emilia</t>
  </si>
  <si>
    <t>ECONOMIA AZIENDALE (D.M.270/04)</t>
  </si>
  <si>
    <t>ECONOMIA E FINANZA (D.M.270/04)</t>
  </si>
  <si>
    <t>ECONOMIA E MARKETING INTERNAZIONALE (D.M.270/04)</t>
  </si>
  <si>
    <t>ANALISI, CONSULENZA E GESTIONE FINANZIARIA (D.M.270/04)</t>
  </si>
  <si>
    <t>DIREZIONE E CONSULENZA D'IMPRESA (D.M.270/04)</t>
  </si>
  <si>
    <t>ECONOMIA E POLITICHE PUBBLICHE (D.M.270/04)</t>
  </si>
  <si>
    <t>INTERNATIONAL MANAGEMENT  - MANAGEMENT INTERNAZIONALE (D.M.270/04)</t>
  </si>
  <si>
    <t>MANAGEMENT INTERNAZIONALE (D.M.270/04)</t>
  </si>
  <si>
    <t>RELAZIONI DI LAVORO (D.M.270/04)</t>
  </si>
  <si>
    <t>SCIENZE E TECNICHE PSICOLOGICHE (D.M.270/04)</t>
  </si>
  <si>
    <t>INGEGNERIA CIVILE E AMBIENTALE (D.M.270/04)</t>
  </si>
  <si>
    <t>INGEGNERIA ELETTRONICA (D.M.270/04)</t>
  </si>
  <si>
    <t>INGEGNERIA INFORMATICA (D.M.270/04)</t>
  </si>
  <si>
    <t>INGEGNERIA MECCANICA (D.M.270/04)</t>
  </si>
  <si>
    <t>INGEGNERIA AMBIENTALE</t>
  </si>
  <si>
    <t>INGEGNERIA CIVILE</t>
  </si>
  <si>
    <t>INGEGNERIA DEI MATERIALI</t>
  </si>
  <si>
    <t>INGEGNERIA DELLE TELECOMUNICAZIONI</t>
  </si>
  <si>
    <t>INGEGNERIA ELETTRONICA</t>
  </si>
  <si>
    <t>INGEGNERIA INFORMATICA</t>
  </si>
  <si>
    <t>INGEGNERIA MECCANICA</t>
  </si>
  <si>
    <t>INGEGNERIA DEL VEICOLO</t>
  </si>
  <si>
    <t>INGEGNERIA CIVILE (D.M.270/04)</t>
  </si>
  <si>
    <t>INGEGNERIA DEI MATERIALI (D.M.270/04)</t>
  </si>
  <si>
    <t>INGEGNERIA DEL VEICOLO (D.M.270/04)</t>
  </si>
  <si>
    <t>INGEGNERIA PER LA SOSTENIBILITA' AMBIENTALE (D.M.270/04)</t>
  </si>
  <si>
    <t xml:space="preserve">                    SINGOLO CORSO DI LAUREA E RELATIVO ANNO - ANNO ACCADEMICO 2017/18</t>
  </si>
  <si>
    <t>Advanced Automotive Engineering (D.M. 270/04)</t>
  </si>
  <si>
    <t xml:space="preserve"> </t>
  </si>
  <si>
    <t>PHYSICS - FISICA (D.M.270/04)</t>
  </si>
  <si>
    <t>SCIENZE GEOLOGICHE ( ante D.M. 509/99)</t>
  </si>
  <si>
    <t>SCIENZE GEOLOGICHE</t>
  </si>
  <si>
    <t>SCIENZE STRATEGICHE (D.M. 270/04)</t>
  </si>
  <si>
    <t>Tavola aggiornata al 17/10/2018</t>
  </si>
  <si>
    <t xml:space="preserve">                    SINGOLO CORSO DI LAUREA E RELATIVO ANNO - ANNO ACCADEMICO 2017/2018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</si>
</sst>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.5"/>
      <name val="Verdana"/>
      <family val="2"/>
    </font>
    <font>
      <sz val="8"/>
      <name val="Verdana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u val="single"/>
      <sz val="8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34" borderId="12" xfId="0" applyNumberFormat="1" applyFont="1" applyFill="1" applyBorder="1" applyAlignment="1">
      <alignment horizontal="right" vertical="center" wrapText="1"/>
    </xf>
    <xf numFmtId="3" fontId="2" fillId="34" borderId="12" xfId="0" applyNumberFormat="1" applyFont="1" applyFill="1" applyBorder="1" applyAlignment="1">
      <alignment vertical="center" wrapText="1"/>
    </xf>
    <xf numFmtId="0" fontId="41" fillId="0" borderId="0" xfId="0" applyFont="1" applyAlignment="1">
      <alignment/>
    </xf>
    <xf numFmtId="3" fontId="4" fillId="35" borderId="10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295275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2"/>
  <sheetViews>
    <sheetView showGridLines="0" tabSelected="1" zoomScalePageLayoutView="0" workbookViewId="0" topLeftCell="A199">
      <selection activeCell="Q11" sqref="Q11"/>
    </sheetView>
  </sheetViews>
  <sheetFormatPr defaultColWidth="9.140625" defaultRowHeight="12.75" customHeight="1"/>
  <cols>
    <col min="1" max="1" width="12.7109375" style="0" customWidth="1"/>
    <col min="2" max="2" width="5.140625" style="0" customWidth="1"/>
    <col min="3" max="3" width="37.7109375" style="0" customWidth="1"/>
    <col min="4" max="6" width="6.00390625" style="0" customWidth="1"/>
    <col min="7" max="9" width="5.28125" style="0" customWidth="1"/>
    <col min="10" max="10" width="7.28125" style="0" customWidth="1"/>
    <col min="13" max="13" width="9.140625" style="0" customWidth="1"/>
  </cols>
  <sheetData>
    <row r="1" ht="54.75" customHeight="1"/>
    <row r="2" spans="1:10" ht="11.2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1.25" customHeight="1">
      <c r="A3" s="36" t="s">
        <v>207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 customHeight="1">
      <c r="A5" s="37" t="s">
        <v>1</v>
      </c>
      <c r="B5" s="37" t="s">
        <v>2</v>
      </c>
      <c r="C5" s="37" t="s">
        <v>3</v>
      </c>
      <c r="D5" s="38" t="s">
        <v>4</v>
      </c>
      <c r="E5" s="38"/>
      <c r="F5" s="38"/>
      <c r="G5" s="38"/>
      <c r="H5" s="38"/>
      <c r="I5" s="38"/>
      <c r="J5" s="38" t="s">
        <v>5</v>
      </c>
    </row>
    <row r="6" spans="1:10" ht="12.75" customHeight="1">
      <c r="A6" s="37"/>
      <c r="B6" s="37"/>
      <c r="C6" s="37"/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8"/>
    </row>
    <row r="7" spans="1:10" ht="12.75" customHeight="1">
      <c r="A7" s="34" t="s">
        <v>12</v>
      </c>
      <c r="B7" s="35" t="s">
        <v>13</v>
      </c>
      <c r="C7" s="27" t="s">
        <v>173</v>
      </c>
      <c r="D7" s="21">
        <v>219</v>
      </c>
      <c r="E7" s="21">
        <v>191</v>
      </c>
      <c r="F7" s="21">
        <v>314</v>
      </c>
      <c r="G7" s="21">
        <v>0</v>
      </c>
      <c r="H7" s="21">
        <v>0</v>
      </c>
      <c r="I7" s="21">
        <v>0</v>
      </c>
      <c r="J7" s="21">
        <f>SUM(D7:I7)</f>
        <v>724</v>
      </c>
    </row>
    <row r="8" spans="1:10" ht="12.75" customHeight="1">
      <c r="A8" s="34"/>
      <c r="B8" s="35"/>
      <c r="C8" s="4" t="s">
        <v>174</v>
      </c>
      <c r="D8" s="5">
        <v>176</v>
      </c>
      <c r="E8" s="5">
        <v>156</v>
      </c>
      <c r="F8" s="5">
        <v>274</v>
      </c>
      <c r="G8" s="5">
        <v>0</v>
      </c>
      <c r="H8" s="5">
        <v>0</v>
      </c>
      <c r="I8" s="5">
        <v>0</v>
      </c>
      <c r="J8" s="5">
        <f aca="true" t="shared" si="0" ref="J8:J25">SUM(D8:I8)</f>
        <v>606</v>
      </c>
    </row>
    <row r="9" spans="1:10" ht="12.75" customHeight="1">
      <c r="A9" s="34"/>
      <c r="B9" s="6"/>
      <c r="C9" s="20" t="s">
        <v>175</v>
      </c>
      <c r="D9" s="21">
        <v>229</v>
      </c>
      <c r="E9" s="21">
        <v>216</v>
      </c>
      <c r="F9" s="21">
        <v>300</v>
      </c>
      <c r="G9" s="21">
        <v>0</v>
      </c>
      <c r="H9" s="21">
        <v>0</v>
      </c>
      <c r="I9" s="21">
        <v>0</v>
      </c>
      <c r="J9" s="21">
        <f t="shared" si="0"/>
        <v>745</v>
      </c>
    </row>
    <row r="10" spans="1:10" ht="12.75" customHeight="1">
      <c r="A10" s="34"/>
      <c r="B10" s="35" t="s">
        <v>14</v>
      </c>
      <c r="C10" s="4" t="s">
        <v>15</v>
      </c>
      <c r="D10" s="5">
        <v>0</v>
      </c>
      <c r="E10" s="5">
        <v>0</v>
      </c>
      <c r="F10" s="5">
        <v>0</v>
      </c>
      <c r="G10" s="5">
        <v>6</v>
      </c>
      <c r="H10" s="5">
        <v>0</v>
      </c>
      <c r="I10" s="5">
        <v>0</v>
      </c>
      <c r="J10" s="5">
        <f t="shared" si="0"/>
        <v>6</v>
      </c>
    </row>
    <row r="11" spans="1:10" ht="12.75" customHeight="1">
      <c r="A11" s="34"/>
      <c r="B11" s="35"/>
      <c r="C11" s="20" t="s">
        <v>16</v>
      </c>
      <c r="D11" s="21">
        <v>0</v>
      </c>
      <c r="E11" s="21">
        <v>0</v>
      </c>
      <c r="F11" s="21">
        <v>0</v>
      </c>
      <c r="G11" s="21">
        <v>7</v>
      </c>
      <c r="H11" s="21">
        <v>0</v>
      </c>
      <c r="I11" s="21">
        <v>0</v>
      </c>
      <c r="J11" s="21">
        <f t="shared" si="0"/>
        <v>7</v>
      </c>
    </row>
    <row r="12" spans="1:10" ht="12.75" customHeight="1">
      <c r="A12" s="34"/>
      <c r="B12" s="35" t="s">
        <v>17</v>
      </c>
      <c r="C12" s="4" t="s">
        <v>18</v>
      </c>
      <c r="D12" s="5">
        <v>0</v>
      </c>
      <c r="E12" s="5">
        <v>0</v>
      </c>
      <c r="F12" s="5">
        <v>8</v>
      </c>
      <c r="G12" s="5">
        <v>0</v>
      </c>
      <c r="H12" s="5">
        <v>0</v>
      </c>
      <c r="I12" s="5">
        <v>0</v>
      </c>
      <c r="J12" s="5">
        <f t="shared" si="0"/>
        <v>8</v>
      </c>
    </row>
    <row r="13" spans="1:10" ht="12.75" customHeight="1">
      <c r="A13" s="34"/>
      <c r="B13" s="35"/>
      <c r="C13" s="20" t="s">
        <v>19</v>
      </c>
      <c r="D13" s="21">
        <v>0</v>
      </c>
      <c r="E13" s="21">
        <v>0</v>
      </c>
      <c r="F13" s="21">
        <v>10</v>
      </c>
      <c r="G13" s="21">
        <v>0</v>
      </c>
      <c r="H13" s="21">
        <v>0</v>
      </c>
      <c r="I13" s="21">
        <v>0</v>
      </c>
      <c r="J13" s="21">
        <f t="shared" si="0"/>
        <v>10</v>
      </c>
    </row>
    <row r="14" spans="1:10" ht="12.75" customHeight="1">
      <c r="A14" s="34"/>
      <c r="B14" s="35"/>
      <c r="C14" s="4" t="s">
        <v>20</v>
      </c>
      <c r="D14" s="5">
        <v>0</v>
      </c>
      <c r="E14" s="5">
        <v>0</v>
      </c>
      <c r="F14" s="5">
        <v>4</v>
      </c>
      <c r="G14" s="5">
        <v>0</v>
      </c>
      <c r="H14" s="5">
        <v>0</v>
      </c>
      <c r="I14" s="5">
        <v>0</v>
      </c>
      <c r="J14" s="5">
        <f t="shared" si="0"/>
        <v>4</v>
      </c>
    </row>
    <row r="15" spans="1:10" ht="18">
      <c r="A15" s="34"/>
      <c r="B15" s="35" t="s">
        <v>21</v>
      </c>
      <c r="C15" s="20" t="s">
        <v>176</v>
      </c>
      <c r="D15" s="21">
        <v>38</v>
      </c>
      <c r="E15" s="21">
        <v>71</v>
      </c>
      <c r="F15" s="21">
        <v>0</v>
      </c>
      <c r="G15" s="21">
        <v>0</v>
      </c>
      <c r="H15" s="21">
        <v>0</v>
      </c>
      <c r="I15" s="21">
        <v>0</v>
      </c>
      <c r="J15" s="21">
        <f t="shared" si="0"/>
        <v>109</v>
      </c>
    </row>
    <row r="16" spans="1:10" ht="12.75" customHeight="1">
      <c r="A16" s="34"/>
      <c r="B16" s="35"/>
      <c r="C16" s="4" t="s">
        <v>177</v>
      </c>
      <c r="D16" s="5">
        <v>122</v>
      </c>
      <c r="E16" s="5">
        <v>168</v>
      </c>
      <c r="F16" s="5">
        <v>0</v>
      </c>
      <c r="G16" s="5">
        <v>0</v>
      </c>
      <c r="H16" s="5">
        <v>0</v>
      </c>
      <c r="I16" s="5">
        <v>0</v>
      </c>
      <c r="J16" s="5">
        <f t="shared" si="0"/>
        <v>290</v>
      </c>
    </row>
    <row r="17" spans="1:10" ht="12.75" customHeight="1">
      <c r="A17" s="34"/>
      <c r="B17" s="35"/>
      <c r="C17" s="20" t="s">
        <v>178</v>
      </c>
      <c r="D17" s="21">
        <v>18</v>
      </c>
      <c r="E17" s="21">
        <v>26</v>
      </c>
      <c r="F17" s="21">
        <v>0</v>
      </c>
      <c r="G17" s="21">
        <v>0</v>
      </c>
      <c r="H17" s="21">
        <v>0</v>
      </c>
      <c r="I17" s="21">
        <v>0</v>
      </c>
      <c r="J17" s="21">
        <f t="shared" si="0"/>
        <v>44</v>
      </c>
    </row>
    <row r="18" spans="1:10" ht="20.25" customHeight="1">
      <c r="A18" s="34"/>
      <c r="B18" s="35"/>
      <c r="C18" s="4" t="s">
        <v>179</v>
      </c>
      <c r="D18" s="5">
        <v>106</v>
      </c>
      <c r="E18" s="5">
        <v>112</v>
      </c>
      <c r="F18" s="5">
        <v>0</v>
      </c>
      <c r="G18" s="5">
        <v>0</v>
      </c>
      <c r="H18" s="5">
        <v>0</v>
      </c>
      <c r="I18" s="5">
        <v>0</v>
      </c>
      <c r="J18" s="5">
        <f t="shared" si="0"/>
        <v>218</v>
      </c>
    </row>
    <row r="19" spans="1:10" ht="12.75" customHeight="1">
      <c r="A19" s="34"/>
      <c r="B19" s="35"/>
      <c r="C19" s="20" t="s">
        <v>180</v>
      </c>
      <c r="D19" s="21">
        <v>0</v>
      </c>
      <c r="E19" s="21">
        <v>7</v>
      </c>
      <c r="F19" s="21">
        <v>0</v>
      </c>
      <c r="G19" s="21">
        <v>0</v>
      </c>
      <c r="H19" s="21">
        <v>0</v>
      </c>
      <c r="I19" s="21">
        <v>0</v>
      </c>
      <c r="J19" s="21">
        <f t="shared" si="0"/>
        <v>7</v>
      </c>
    </row>
    <row r="20" spans="1:10" ht="12.75" customHeight="1">
      <c r="A20" s="34"/>
      <c r="B20" s="35"/>
      <c r="C20" s="4" t="s">
        <v>181</v>
      </c>
      <c r="D20" s="5">
        <v>80</v>
      </c>
      <c r="E20" s="5">
        <v>79</v>
      </c>
      <c r="F20" s="5">
        <v>0</v>
      </c>
      <c r="G20" s="5">
        <v>0</v>
      </c>
      <c r="H20" s="5">
        <v>0</v>
      </c>
      <c r="I20" s="5">
        <v>0</v>
      </c>
      <c r="J20" s="5">
        <f t="shared" si="0"/>
        <v>159</v>
      </c>
    </row>
    <row r="21" spans="1:10" ht="12.75" customHeight="1">
      <c r="A21" s="34"/>
      <c r="B21" s="35" t="s">
        <v>22</v>
      </c>
      <c r="C21" s="20" t="s">
        <v>23</v>
      </c>
      <c r="D21" s="21">
        <v>0</v>
      </c>
      <c r="E21" s="21">
        <v>2</v>
      </c>
      <c r="F21" s="21">
        <v>0</v>
      </c>
      <c r="G21" s="21">
        <v>0</v>
      </c>
      <c r="H21" s="21">
        <v>0</v>
      </c>
      <c r="I21" s="21">
        <v>0</v>
      </c>
      <c r="J21" s="21">
        <f t="shared" si="0"/>
        <v>2</v>
      </c>
    </row>
    <row r="22" spans="1:10" ht="12.75" customHeight="1">
      <c r="A22" s="34"/>
      <c r="B22" s="35"/>
      <c r="C22" s="4" t="s">
        <v>24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f t="shared" si="0"/>
        <v>1</v>
      </c>
    </row>
    <row r="23" spans="1:10" ht="12.75" customHeight="1">
      <c r="A23" s="34"/>
      <c r="B23" s="35"/>
      <c r="C23" s="20" t="s">
        <v>25</v>
      </c>
      <c r="D23" s="21">
        <v>0</v>
      </c>
      <c r="E23" s="21">
        <v>1</v>
      </c>
      <c r="F23" s="21">
        <v>0</v>
      </c>
      <c r="G23" s="21">
        <v>0</v>
      </c>
      <c r="H23" s="21">
        <v>0</v>
      </c>
      <c r="I23" s="21">
        <v>0</v>
      </c>
      <c r="J23" s="21">
        <f t="shared" si="0"/>
        <v>1</v>
      </c>
    </row>
    <row r="24" spans="1:10" ht="12.75" customHeight="1">
      <c r="A24" s="34"/>
      <c r="B24" s="35"/>
      <c r="C24" s="4" t="s">
        <v>26</v>
      </c>
      <c r="D24" s="5">
        <v>0</v>
      </c>
      <c r="E24" s="5">
        <v>2</v>
      </c>
      <c r="F24" s="5">
        <v>0</v>
      </c>
      <c r="G24" s="5">
        <v>0</v>
      </c>
      <c r="H24" s="5">
        <v>0</v>
      </c>
      <c r="I24" s="5">
        <v>0</v>
      </c>
      <c r="J24" s="5">
        <f t="shared" si="0"/>
        <v>2</v>
      </c>
    </row>
    <row r="25" spans="1:10" ht="19.5" customHeight="1">
      <c r="A25" s="34"/>
      <c r="B25" s="35"/>
      <c r="C25" s="20" t="s">
        <v>27</v>
      </c>
      <c r="D25" s="21">
        <v>0</v>
      </c>
      <c r="E25" s="21">
        <v>1</v>
      </c>
      <c r="F25" s="21">
        <v>0</v>
      </c>
      <c r="G25" s="21">
        <v>0</v>
      </c>
      <c r="H25" s="21">
        <v>0</v>
      </c>
      <c r="I25" s="21">
        <v>0</v>
      </c>
      <c r="J25" s="21">
        <f t="shared" si="0"/>
        <v>1</v>
      </c>
    </row>
    <row r="26" spans="1:10" ht="12.75" customHeight="1">
      <c r="A26" s="39" t="s">
        <v>28</v>
      </c>
      <c r="B26" s="39"/>
      <c r="C26" s="39"/>
      <c r="D26" s="23">
        <f>SUM(D7:D25)</f>
        <v>988</v>
      </c>
      <c r="E26" s="23">
        <f aca="true" t="shared" si="1" ref="E26:J26">SUM(E7:E25)</f>
        <v>1033</v>
      </c>
      <c r="F26" s="23">
        <f t="shared" si="1"/>
        <v>910</v>
      </c>
      <c r="G26" s="23">
        <f t="shared" si="1"/>
        <v>13</v>
      </c>
      <c r="H26" s="23">
        <f t="shared" si="1"/>
        <v>0</v>
      </c>
      <c r="I26" s="23">
        <f t="shared" si="1"/>
        <v>0</v>
      </c>
      <c r="J26" s="23">
        <f t="shared" si="1"/>
        <v>2944</v>
      </c>
    </row>
    <row r="27" spans="1:10" ht="19.5" customHeight="1">
      <c r="A27" s="34" t="s">
        <v>29</v>
      </c>
      <c r="B27" s="42" t="s">
        <v>13</v>
      </c>
      <c r="C27" s="20" t="s">
        <v>30</v>
      </c>
      <c r="D27" s="21">
        <v>123</v>
      </c>
      <c r="E27" s="21">
        <v>106</v>
      </c>
      <c r="F27" s="21">
        <v>200</v>
      </c>
      <c r="G27" s="21">
        <v>0</v>
      </c>
      <c r="H27" s="21">
        <v>0</v>
      </c>
      <c r="I27" s="21">
        <v>0</v>
      </c>
      <c r="J27" s="21">
        <f>SUM(D27:I27)</f>
        <v>429</v>
      </c>
    </row>
    <row r="28" spans="1:10" ht="12.75" customHeight="1">
      <c r="A28" s="34"/>
      <c r="B28" s="43"/>
      <c r="C28" s="4" t="s">
        <v>205</v>
      </c>
      <c r="D28" s="5">
        <v>130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f>SUM(D28:I28)</f>
        <v>130</v>
      </c>
    </row>
    <row r="29" spans="1:10" ht="12.75" customHeight="1">
      <c r="A29" s="34"/>
      <c r="B29" s="7" t="s">
        <v>14</v>
      </c>
      <c r="C29" s="30" t="s">
        <v>31</v>
      </c>
      <c r="D29" s="31">
        <v>0</v>
      </c>
      <c r="E29" s="31">
        <v>0</v>
      </c>
      <c r="F29" s="31">
        <v>0</v>
      </c>
      <c r="G29" s="31">
        <v>27</v>
      </c>
      <c r="H29" s="31">
        <v>0</v>
      </c>
      <c r="I29" s="31">
        <v>0</v>
      </c>
      <c r="J29" s="31">
        <f aca="true" t="shared" si="2" ref="J29:J34">SUM(D29:I29)</f>
        <v>27</v>
      </c>
    </row>
    <row r="30" spans="1:10" ht="12.75" customHeight="1">
      <c r="A30" s="34"/>
      <c r="B30" s="35" t="s">
        <v>17</v>
      </c>
      <c r="C30" s="29" t="s">
        <v>32</v>
      </c>
      <c r="D30" s="28">
        <v>0</v>
      </c>
      <c r="E30" s="28">
        <v>0</v>
      </c>
      <c r="F30" s="28">
        <v>3</v>
      </c>
      <c r="G30" s="28">
        <v>0</v>
      </c>
      <c r="H30" s="28">
        <v>0</v>
      </c>
      <c r="I30" s="28">
        <v>0</v>
      </c>
      <c r="J30" s="28">
        <f t="shared" si="2"/>
        <v>3</v>
      </c>
    </row>
    <row r="31" spans="1:10" ht="12.75" customHeight="1">
      <c r="A31" s="34"/>
      <c r="B31" s="35"/>
      <c r="C31" s="20" t="s">
        <v>33</v>
      </c>
      <c r="D31" s="21">
        <v>0</v>
      </c>
      <c r="E31" s="21">
        <v>0</v>
      </c>
      <c r="F31" s="21">
        <v>3</v>
      </c>
      <c r="G31" s="21">
        <v>0</v>
      </c>
      <c r="H31" s="21">
        <v>0</v>
      </c>
      <c r="I31" s="21">
        <v>0</v>
      </c>
      <c r="J31" s="21">
        <f t="shared" si="2"/>
        <v>3</v>
      </c>
    </row>
    <row r="32" spans="1:10" ht="12.75" customHeight="1">
      <c r="A32" s="34"/>
      <c r="B32" s="35"/>
      <c r="C32" s="4" t="s">
        <v>34</v>
      </c>
      <c r="D32" s="5">
        <v>0</v>
      </c>
      <c r="E32" s="5">
        <v>121</v>
      </c>
      <c r="F32" s="5">
        <v>0</v>
      </c>
      <c r="G32" s="5">
        <v>0</v>
      </c>
      <c r="H32" s="5">
        <v>0</v>
      </c>
      <c r="I32" s="5">
        <v>0</v>
      </c>
      <c r="J32" s="28">
        <f t="shared" si="2"/>
        <v>121</v>
      </c>
    </row>
    <row r="33" spans="1:10" ht="12.75" customHeight="1">
      <c r="A33" s="34"/>
      <c r="B33" s="6" t="s">
        <v>35</v>
      </c>
      <c r="C33" s="20" t="s">
        <v>36</v>
      </c>
      <c r="D33" s="21">
        <v>301</v>
      </c>
      <c r="E33" s="21">
        <v>207</v>
      </c>
      <c r="F33" s="21">
        <v>163</v>
      </c>
      <c r="G33" s="21">
        <v>131</v>
      </c>
      <c r="H33" s="21">
        <v>343</v>
      </c>
      <c r="I33" s="21">
        <v>0</v>
      </c>
      <c r="J33" s="21">
        <f t="shared" si="2"/>
        <v>1145</v>
      </c>
    </row>
    <row r="34" spans="1:10" ht="12.75" customHeight="1">
      <c r="A34" s="34"/>
      <c r="B34" s="6" t="s">
        <v>22</v>
      </c>
      <c r="C34" s="4" t="s">
        <v>37</v>
      </c>
      <c r="D34" s="5">
        <v>0</v>
      </c>
      <c r="E34" s="5">
        <v>2</v>
      </c>
      <c r="F34" s="5">
        <v>0</v>
      </c>
      <c r="G34" s="5">
        <v>0</v>
      </c>
      <c r="H34" s="5">
        <v>0</v>
      </c>
      <c r="I34" s="5">
        <v>0</v>
      </c>
      <c r="J34" s="28">
        <f t="shared" si="2"/>
        <v>2</v>
      </c>
    </row>
    <row r="35" spans="1:10" ht="12.75" customHeight="1">
      <c r="A35" s="40" t="s">
        <v>38</v>
      </c>
      <c r="B35" s="40"/>
      <c r="C35" s="40"/>
      <c r="D35" s="22">
        <f aca="true" t="shared" si="3" ref="D35:J35">SUM(D27:D34)</f>
        <v>554</v>
      </c>
      <c r="E35" s="22">
        <f t="shared" si="3"/>
        <v>436</v>
      </c>
      <c r="F35" s="22">
        <f t="shared" si="3"/>
        <v>369</v>
      </c>
      <c r="G35" s="22">
        <f t="shared" si="3"/>
        <v>158</v>
      </c>
      <c r="H35" s="22">
        <f t="shared" si="3"/>
        <v>343</v>
      </c>
      <c r="I35" s="22">
        <f t="shared" si="3"/>
        <v>0</v>
      </c>
      <c r="J35" s="22">
        <f t="shared" si="3"/>
        <v>1860</v>
      </c>
    </row>
    <row r="36" spans="1:10" ht="12.75" customHeight="1">
      <c r="A36" s="34" t="s">
        <v>39</v>
      </c>
      <c r="B36" s="35" t="s">
        <v>13</v>
      </c>
      <c r="C36" s="4" t="s">
        <v>40</v>
      </c>
      <c r="D36" s="5">
        <v>216</v>
      </c>
      <c r="E36" s="5">
        <v>192</v>
      </c>
      <c r="F36" s="5">
        <v>285</v>
      </c>
      <c r="G36" s="5">
        <v>0</v>
      </c>
      <c r="H36" s="5">
        <v>0</v>
      </c>
      <c r="I36" s="5">
        <v>0</v>
      </c>
      <c r="J36" s="5">
        <f>SUM(D36:I36)</f>
        <v>693</v>
      </c>
    </row>
    <row r="37" spans="1:10" ht="12.75" customHeight="1">
      <c r="A37" s="34"/>
      <c r="B37" s="35"/>
      <c r="C37" s="20" t="s">
        <v>41</v>
      </c>
      <c r="D37" s="21">
        <v>72</v>
      </c>
      <c r="E37" s="21">
        <v>39</v>
      </c>
      <c r="F37" s="21">
        <v>72</v>
      </c>
      <c r="G37" s="21">
        <v>0</v>
      </c>
      <c r="H37" s="21">
        <v>0</v>
      </c>
      <c r="I37" s="21">
        <v>0</v>
      </c>
      <c r="J37" s="21">
        <f aca="true" t="shared" si="4" ref="J37:J45">SUM(D37:I37)</f>
        <v>183</v>
      </c>
    </row>
    <row r="38" spans="1:10" ht="12.75" customHeight="1">
      <c r="A38" s="34"/>
      <c r="B38" s="41" t="s">
        <v>17</v>
      </c>
      <c r="C38" s="4" t="s">
        <v>42</v>
      </c>
      <c r="D38" s="5">
        <v>0</v>
      </c>
      <c r="E38" s="5">
        <v>0</v>
      </c>
      <c r="F38" s="5">
        <v>4</v>
      </c>
      <c r="G38" s="5">
        <v>0</v>
      </c>
      <c r="H38" s="5">
        <v>0</v>
      </c>
      <c r="I38" s="5">
        <v>0</v>
      </c>
      <c r="J38" s="5">
        <f t="shared" si="4"/>
        <v>4</v>
      </c>
    </row>
    <row r="39" spans="1:10" ht="12.75" customHeight="1">
      <c r="A39" s="34"/>
      <c r="B39" s="41"/>
      <c r="C39" s="20" t="s">
        <v>43</v>
      </c>
      <c r="D39" s="21">
        <v>0</v>
      </c>
      <c r="E39" s="21">
        <v>0</v>
      </c>
      <c r="F39" s="21">
        <v>2</v>
      </c>
      <c r="G39" s="21">
        <v>0</v>
      </c>
      <c r="H39" s="21">
        <v>0</v>
      </c>
      <c r="I39" s="21">
        <v>0</v>
      </c>
      <c r="J39" s="21">
        <f t="shared" si="4"/>
        <v>2</v>
      </c>
    </row>
    <row r="40" spans="1:10" ht="19.5" customHeight="1">
      <c r="A40" s="34"/>
      <c r="B40" s="41" t="s">
        <v>21</v>
      </c>
      <c r="C40" s="4" t="s">
        <v>44</v>
      </c>
      <c r="D40" s="5">
        <v>0</v>
      </c>
      <c r="E40" s="5">
        <v>3</v>
      </c>
      <c r="F40" s="5">
        <v>0</v>
      </c>
      <c r="G40" s="5">
        <v>0</v>
      </c>
      <c r="H40" s="5">
        <v>0</v>
      </c>
      <c r="I40" s="5">
        <v>0</v>
      </c>
      <c r="J40" s="5">
        <f t="shared" si="4"/>
        <v>3</v>
      </c>
    </row>
    <row r="41" spans="1:10" ht="19.5" customHeight="1">
      <c r="A41" s="34"/>
      <c r="B41" s="41"/>
      <c r="C41" s="20" t="s">
        <v>45</v>
      </c>
      <c r="D41" s="21">
        <v>42</v>
      </c>
      <c r="E41" s="21">
        <v>58</v>
      </c>
      <c r="F41" s="21">
        <v>0</v>
      </c>
      <c r="G41" s="21">
        <v>0</v>
      </c>
      <c r="H41" s="21">
        <v>0</v>
      </c>
      <c r="I41" s="21">
        <v>0</v>
      </c>
      <c r="J41" s="21">
        <f t="shared" si="4"/>
        <v>100</v>
      </c>
    </row>
    <row r="42" spans="1:10" ht="19.5" customHeight="1">
      <c r="A42" s="34"/>
      <c r="B42" s="41"/>
      <c r="C42" s="4" t="s">
        <v>46</v>
      </c>
      <c r="D42" s="5">
        <v>286</v>
      </c>
      <c r="E42" s="5">
        <v>266</v>
      </c>
      <c r="F42" s="5">
        <v>0</v>
      </c>
      <c r="G42" s="5">
        <v>0</v>
      </c>
      <c r="H42" s="5">
        <v>0</v>
      </c>
      <c r="I42" s="5">
        <v>0</v>
      </c>
      <c r="J42" s="5">
        <f t="shared" si="4"/>
        <v>552</v>
      </c>
    </row>
    <row r="43" spans="1:10" ht="19.5" customHeight="1">
      <c r="A43" s="34"/>
      <c r="B43" s="41"/>
      <c r="C43" s="20" t="s">
        <v>47</v>
      </c>
      <c r="D43" s="21">
        <v>0</v>
      </c>
      <c r="E43" s="21">
        <v>12</v>
      </c>
      <c r="F43" s="21">
        <v>0</v>
      </c>
      <c r="G43" s="21">
        <v>0</v>
      </c>
      <c r="H43" s="21">
        <v>0</v>
      </c>
      <c r="I43" s="21">
        <v>0</v>
      </c>
      <c r="J43" s="21">
        <f t="shared" si="4"/>
        <v>12</v>
      </c>
    </row>
    <row r="44" spans="1:10" ht="12.75" customHeight="1">
      <c r="A44" s="34"/>
      <c r="B44" s="41"/>
      <c r="C44" s="4" t="s">
        <v>48</v>
      </c>
      <c r="D44" s="5">
        <v>84</v>
      </c>
      <c r="E44" s="5">
        <v>63</v>
      </c>
      <c r="F44" s="5">
        <v>0</v>
      </c>
      <c r="G44" s="5">
        <v>0</v>
      </c>
      <c r="H44" s="5">
        <v>0</v>
      </c>
      <c r="I44" s="5">
        <v>0</v>
      </c>
      <c r="J44" s="5">
        <f t="shared" si="4"/>
        <v>147</v>
      </c>
    </row>
    <row r="45" spans="1:10" ht="19.5" customHeight="1">
      <c r="A45" s="34"/>
      <c r="B45" s="6" t="s">
        <v>22</v>
      </c>
      <c r="C45" s="20" t="s">
        <v>49</v>
      </c>
      <c r="D45" s="21">
        <v>0</v>
      </c>
      <c r="E45" s="21">
        <v>1</v>
      </c>
      <c r="F45" s="21">
        <v>0</v>
      </c>
      <c r="G45" s="21">
        <v>0</v>
      </c>
      <c r="H45" s="21">
        <v>0</v>
      </c>
      <c r="I45" s="21">
        <v>0</v>
      </c>
      <c r="J45" s="21">
        <f t="shared" si="4"/>
        <v>1</v>
      </c>
    </row>
    <row r="46" spans="1:10" ht="12.75" customHeight="1">
      <c r="A46" s="39" t="s">
        <v>50</v>
      </c>
      <c r="B46" s="39"/>
      <c r="C46" s="39"/>
      <c r="D46" s="23">
        <f>SUM(D36:D45)</f>
        <v>700</v>
      </c>
      <c r="E46" s="23">
        <f aca="true" t="shared" si="5" ref="E46:J46">SUM(E36:E45)</f>
        <v>634</v>
      </c>
      <c r="F46" s="23">
        <f t="shared" si="5"/>
        <v>363</v>
      </c>
      <c r="G46" s="23">
        <f t="shared" si="5"/>
        <v>0</v>
      </c>
      <c r="H46" s="23">
        <f t="shared" si="5"/>
        <v>0</v>
      </c>
      <c r="I46" s="23">
        <f t="shared" si="5"/>
        <v>0</v>
      </c>
      <c r="J46" s="23">
        <f t="shared" si="5"/>
        <v>1697</v>
      </c>
    </row>
    <row r="47" spans="1:10" ht="12.75" customHeight="1">
      <c r="A47" s="8" t="s">
        <v>51</v>
      </c>
      <c r="B47" s="9"/>
      <c r="C47" s="9"/>
      <c r="D47" s="10"/>
      <c r="E47" s="10"/>
      <c r="F47" s="10"/>
      <c r="G47" s="10"/>
      <c r="H47" s="10"/>
      <c r="I47" s="10"/>
      <c r="J47" s="10"/>
    </row>
    <row r="48" spans="1:10" ht="12.75" customHeight="1">
      <c r="A48" s="8"/>
      <c r="B48" s="9"/>
      <c r="C48" s="9"/>
      <c r="D48" s="10"/>
      <c r="E48" s="10"/>
      <c r="F48" s="10"/>
      <c r="G48" s="10"/>
      <c r="H48" s="10"/>
      <c r="I48" s="10"/>
      <c r="J48" s="10"/>
    </row>
    <row r="49" spans="1:10" ht="12.75" customHeight="1">
      <c r="A49" s="8"/>
      <c r="B49" s="9"/>
      <c r="C49" s="9"/>
      <c r="D49" s="10"/>
      <c r="E49" s="10"/>
      <c r="F49" s="10"/>
      <c r="G49" s="10"/>
      <c r="H49" s="10"/>
      <c r="I49" s="10"/>
      <c r="J49" s="10"/>
    </row>
    <row r="50" spans="1:10" ht="11.25" customHeight="1">
      <c r="A50" s="36" t="s">
        <v>0</v>
      </c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1.25" customHeight="1">
      <c r="A51" s="36" t="s">
        <v>199</v>
      </c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>
      <c r="A53" s="37" t="s">
        <v>1</v>
      </c>
      <c r="B53" s="37" t="s">
        <v>2</v>
      </c>
      <c r="C53" s="37" t="s">
        <v>3</v>
      </c>
      <c r="D53" s="38" t="s">
        <v>4</v>
      </c>
      <c r="E53" s="38"/>
      <c r="F53" s="38"/>
      <c r="G53" s="38"/>
      <c r="H53" s="38"/>
      <c r="I53" s="38"/>
      <c r="J53" s="38" t="s">
        <v>5</v>
      </c>
    </row>
    <row r="54" spans="1:10" ht="12.75" customHeight="1">
      <c r="A54" s="37"/>
      <c r="B54" s="37"/>
      <c r="C54" s="37"/>
      <c r="D54" s="3" t="s">
        <v>6</v>
      </c>
      <c r="E54" s="3" t="s">
        <v>7</v>
      </c>
      <c r="F54" s="3" t="s">
        <v>8</v>
      </c>
      <c r="G54" s="3" t="s">
        <v>9</v>
      </c>
      <c r="H54" s="3" t="s">
        <v>10</v>
      </c>
      <c r="I54" s="3" t="s">
        <v>11</v>
      </c>
      <c r="J54" s="38"/>
    </row>
    <row r="55" spans="1:10" ht="12.75" customHeight="1">
      <c r="A55" s="53" t="s">
        <v>52</v>
      </c>
      <c r="B55" s="35" t="s">
        <v>13</v>
      </c>
      <c r="C55" s="20" t="s">
        <v>183</v>
      </c>
      <c r="D55" s="21">
        <v>110</v>
      </c>
      <c r="E55" s="21">
        <v>86</v>
      </c>
      <c r="F55" s="21">
        <v>225</v>
      </c>
      <c r="G55" s="21">
        <v>0</v>
      </c>
      <c r="H55" s="21">
        <v>0</v>
      </c>
      <c r="I55" s="21">
        <v>0</v>
      </c>
      <c r="J55" s="21">
        <f>SUM(D55:I55)</f>
        <v>421</v>
      </c>
    </row>
    <row r="56" spans="1:10" ht="12.75" customHeight="1">
      <c r="A56" s="54"/>
      <c r="B56" s="35"/>
      <c r="C56" s="4" t="s">
        <v>184</v>
      </c>
      <c r="D56" s="5">
        <v>92</v>
      </c>
      <c r="E56" s="5">
        <v>57</v>
      </c>
      <c r="F56" s="5">
        <v>104</v>
      </c>
      <c r="G56" s="5">
        <v>0</v>
      </c>
      <c r="H56" s="5">
        <v>0</v>
      </c>
      <c r="I56" s="5">
        <v>0</v>
      </c>
      <c r="J56" s="28">
        <f aca="true" t="shared" si="6" ref="J56:J77">SUM(D56:I56)</f>
        <v>253</v>
      </c>
    </row>
    <row r="57" spans="1:10" ht="19.5" customHeight="1">
      <c r="A57" s="54"/>
      <c r="B57" s="35"/>
      <c r="C57" s="20" t="s">
        <v>197</v>
      </c>
      <c r="D57" s="21">
        <v>348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f t="shared" si="6"/>
        <v>348</v>
      </c>
    </row>
    <row r="58" spans="1:10" ht="12.75" customHeight="1">
      <c r="A58" s="54"/>
      <c r="B58" s="35"/>
      <c r="C58" s="4" t="s">
        <v>185</v>
      </c>
      <c r="D58" s="5">
        <v>267</v>
      </c>
      <c r="E58" s="5">
        <v>155</v>
      </c>
      <c r="F58" s="5">
        <v>231</v>
      </c>
      <c r="G58" s="5">
        <v>0</v>
      </c>
      <c r="H58" s="5">
        <v>0</v>
      </c>
      <c r="I58" s="5">
        <v>0</v>
      </c>
      <c r="J58" s="28">
        <f t="shared" si="6"/>
        <v>653</v>
      </c>
    </row>
    <row r="59" spans="1:10" ht="12.75" customHeight="1">
      <c r="A59" s="54"/>
      <c r="B59" s="35"/>
      <c r="C59" s="20" t="s">
        <v>186</v>
      </c>
      <c r="D59" s="21">
        <v>331</v>
      </c>
      <c r="E59" s="21">
        <v>323</v>
      </c>
      <c r="F59" s="21">
        <v>472</v>
      </c>
      <c r="G59" s="21">
        <v>0</v>
      </c>
      <c r="H59" s="21">
        <v>0</v>
      </c>
      <c r="I59" s="21">
        <v>0</v>
      </c>
      <c r="J59" s="21">
        <f t="shared" si="6"/>
        <v>1126</v>
      </c>
    </row>
    <row r="60" spans="1:10" ht="12.75" customHeight="1">
      <c r="A60" s="54"/>
      <c r="B60" s="35" t="s">
        <v>14</v>
      </c>
      <c r="C60" s="4" t="s">
        <v>53</v>
      </c>
      <c r="D60" s="5">
        <v>0</v>
      </c>
      <c r="E60" s="5">
        <v>0</v>
      </c>
      <c r="F60" s="5">
        <v>0</v>
      </c>
      <c r="G60" s="5">
        <v>0</v>
      </c>
      <c r="H60" s="5">
        <v>2</v>
      </c>
      <c r="I60" s="5">
        <v>0</v>
      </c>
      <c r="J60" s="28">
        <f t="shared" si="6"/>
        <v>2</v>
      </c>
    </row>
    <row r="61" spans="1:10" ht="12.75" customHeight="1">
      <c r="A61" s="54"/>
      <c r="B61" s="35"/>
      <c r="C61" s="20" t="s">
        <v>54</v>
      </c>
      <c r="D61" s="21">
        <v>0</v>
      </c>
      <c r="E61" s="21">
        <v>0</v>
      </c>
      <c r="F61" s="21">
        <v>0</v>
      </c>
      <c r="G61" s="21">
        <v>0</v>
      </c>
      <c r="H61" s="21">
        <v>1</v>
      </c>
      <c r="I61" s="21">
        <v>0</v>
      </c>
      <c r="J61" s="21">
        <f t="shared" si="6"/>
        <v>1</v>
      </c>
    </row>
    <row r="62" spans="1:10" ht="12.75" customHeight="1">
      <c r="A62" s="54"/>
      <c r="B62" s="35" t="s">
        <v>17</v>
      </c>
      <c r="C62" s="4" t="s">
        <v>187</v>
      </c>
      <c r="D62" s="5">
        <v>0</v>
      </c>
      <c r="E62" s="5">
        <v>0</v>
      </c>
      <c r="F62" s="5">
        <v>2</v>
      </c>
      <c r="G62" s="5">
        <v>0</v>
      </c>
      <c r="H62" s="5">
        <v>0</v>
      </c>
      <c r="I62" s="5">
        <v>0</v>
      </c>
      <c r="J62" s="28">
        <f t="shared" si="6"/>
        <v>2</v>
      </c>
    </row>
    <row r="63" spans="1:10" ht="12.75" customHeight="1">
      <c r="A63" s="54"/>
      <c r="B63" s="35"/>
      <c r="C63" s="20" t="s">
        <v>188</v>
      </c>
      <c r="D63" s="21">
        <v>0</v>
      </c>
      <c r="E63" s="21">
        <v>0</v>
      </c>
      <c r="F63" s="21">
        <v>7</v>
      </c>
      <c r="G63" s="21">
        <v>0</v>
      </c>
      <c r="H63" s="21">
        <v>0</v>
      </c>
      <c r="I63" s="21">
        <v>0</v>
      </c>
      <c r="J63" s="21">
        <f t="shared" si="6"/>
        <v>7</v>
      </c>
    </row>
    <row r="64" spans="1:10" ht="12.75" customHeight="1">
      <c r="A64" s="54"/>
      <c r="B64" s="35"/>
      <c r="C64" s="4" t="s">
        <v>189</v>
      </c>
      <c r="D64" s="5">
        <v>0</v>
      </c>
      <c r="E64" s="5">
        <v>0</v>
      </c>
      <c r="F64" s="5">
        <v>2</v>
      </c>
      <c r="G64" s="5">
        <v>0</v>
      </c>
      <c r="H64" s="5">
        <v>0</v>
      </c>
      <c r="I64" s="5">
        <v>0</v>
      </c>
      <c r="J64" s="28">
        <f t="shared" si="6"/>
        <v>2</v>
      </c>
    </row>
    <row r="65" spans="1:10" ht="12.75" customHeight="1">
      <c r="A65" s="54"/>
      <c r="B65" s="35"/>
      <c r="C65" s="20" t="s">
        <v>190</v>
      </c>
      <c r="D65" s="21">
        <v>0</v>
      </c>
      <c r="E65" s="21">
        <v>0</v>
      </c>
      <c r="F65" s="21">
        <v>1</v>
      </c>
      <c r="G65" s="21">
        <v>0</v>
      </c>
      <c r="H65" s="21">
        <v>0</v>
      </c>
      <c r="I65" s="21">
        <v>0</v>
      </c>
      <c r="J65" s="21">
        <f t="shared" si="6"/>
        <v>1</v>
      </c>
    </row>
    <row r="66" spans="1:10" ht="12.75" customHeight="1">
      <c r="A66" s="54"/>
      <c r="B66" s="35"/>
      <c r="C66" s="4" t="s">
        <v>191</v>
      </c>
      <c r="D66" s="5">
        <v>0</v>
      </c>
      <c r="E66" s="5">
        <v>0</v>
      </c>
      <c r="F66" s="5">
        <v>7</v>
      </c>
      <c r="G66" s="5">
        <v>0</v>
      </c>
      <c r="H66" s="5">
        <v>0</v>
      </c>
      <c r="I66" s="5">
        <v>0</v>
      </c>
      <c r="J66" s="28">
        <f t="shared" si="6"/>
        <v>7</v>
      </c>
    </row>
    <row r="67" spans="1:10" ht="12.75" customHeight="1">
      <c r="A67" s="54"/>
      <c r="B67" s="35"/>
      <c r="C67" s="20" t="s">
        <v>192</v>
      </c>
      <c r="D67" s="21">
        <v>0</v>
      </c>
      <c r="E67" s="21">
        <v>0</v>
      </c>
      <c r="F67" s="21">
        <v>10</v>
      </c>
      <c r="G67" s="21">
        <v>0</v>
      </c>
      <c r="H67" s="21">
        <v>0</v>
      </c>
      <c r="I67" s="21">
        <v>0</v>
      </c>
      <c r="J67" s="21">
        <f t="shared" si="6"/>
        <v>10</v>
      </c>
    </row>
    <row r="68" spans="1:10" ht="12.75" customHeight="1">
      <c r="A68" s="54"/>
      <c r="B68" s="35"/>
      <c r="C68" s="4" t="s">
        <v>193</v>
      </c>
      <c r="D68" s="5">
        <v>0</v>
      </c>
      <c r="E68" s="5">
        <v>0</v>
      </c>
      <c r="F68" s="5">
        <v>7</v>
      </c>
      <c r="G68" s="5">
        <v>0</v>
      </c>
      <c r="H68" s="5">
        <v>0</v>
      </c>
      <c r="I68" s="5">
        <v>0</v>
      </c>
      <c r="J68" s="28">
        <f t="shared" si="6"/>
        <v>7</v>
      </c>
    </row>
    <row r="69" spans="1:10" ht="12.75" customHeight="1">
      <c r="A69" s="54"/>
      <c r="B69" s="35" t="s">
        <v>21</v>
      </c>
      <c r="C69" s="20" t="s">
        <v>200</v>
      </c>
      <c r="D69" s="21">
        <v>52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f t="shared" si="6"/>
        <v>52</v>
      </c>
    </row>
    <row r="70" spans="1:10" ht="12.75" customHeight="1">
      <c r="A70" s="54"/>
      <c r="B70" s="35"/>
      <c r="C70" s="4" t="s">
        <v>55</v>
      </c>
      <c r="D70" s="5">
        <v>26</v>
      </c>
      <c r="E70" s="5">
        <v>42</v>
      </c>
      <c r="F70" s="5">
        <v>0</v>
      </c>
      <c r="G70" s="5">
        <v>0</v>
      </c>
      <c r="H70" s="5">
        <v>0</v>
      </c>
      <c r="I70" s="5">
        <v>0</v>
      </c>
      <c r="J70" s="28">
        <f t="shared" si="6"/>
        <v>68</v>
      </c>
    </row>
    <row r="71" spans="1:10" ht="12.75" customHeight="1">
      <c r="A71" s="54"/>
      <c r="B71" s="42" t="s">
        <v>22</v>
      </c>
      <c r="C71" s="20" t="s">
        <v>195</v>
      </c>
      <c r="D71" s="21">
        <v>30</v>
      </c>
      <c r="E71" s="21">
        <v>85</v>
      </c>
      <c r="F71" s="21">
        <v>0</v>
      </c>
      <c r="G71" s="21">
        <v>0</v>
      </c>
      <c r="H71" s="21">
        <v>0</v>
      </c>
      <c r="I71" s="21">
        <v>0</v>
      </c>
      <c r="J71" s="21">
        <f t="shared" si="6"/>
        <v>115</v>
      </c>
    </row>
    <row r="72" spans="1:10" ht="12.75" customHeight="1">
      <c r="A72" s="54"/>
      <c r="B72" s="52"/>
      <c r="C72" s="29" t="s">
        <v>196</v>
      </c>
      <c r="D72" s="28">
        <v>74</v>
      </c>
      <c r="E72" s="28">
        <v>59</v>
      </c>
      <c r="F72" s="28">
        <v>0</v>
      </c>
      <c r="G72" s="28">
        <v>0</v>
      </c>
      <c r="H72" s="28">
        <v>0</v>
      </c>
      <c r="I72" s="28">
        <v>0</v>
      </c>
      <c r="J72" s="28">
        <f t="shared" si="6"/>
        <v>133</v>
      </c>
    </row>
    <row r="73" spans="1:10" ht="12.75" customHeight="1">
      <c r="A73" s="54"/>
      <c r="B73" s="52"/>
      <c r="C73" s="30" t="s">
        <v>197</v>
      </c>
      <c r="D73" s="31">
        <v>172</v>
      </c>
      <c r="E73" s="31">
        <v>371</v>
      </c>
      <c r="F73" s="31">
        <v>0</v>
      </c>
      <c r="G73" s="31">
        <v>0</v>
      </c>
      <c r="H73" s="31">
        <v>0</v>
      </c>
      <c r="I73" s="31">
        <v>0</v>
      </c>
      <c r="J73" s="31">
        <f t="shared" si="6"/>
        <v>543</v>
      </c>
    </row>
    <row r="74" spans="1:10" ht="12.75" customHeight="1">
      <c r="A74" s="54"/>
      <c r="B74" s="52"/>
      <c r="C74" s="29" t="s">
        <v>184</v>
      </c>
      <c r="D74" s="28">
        <v>0</v>
      </c>
      <c r="E74" s="28">
        <v>5</v>
      </c>
      <c r="F74" s="28">
        <v>0</v>
      </c>
      <c r="G74" s="28">
        <v>0</v>
      </c>
      <c r="H74" s="28">
        <v>0</v>
      </c>
      <c r="I74" s="28">
        <v>0</v>
      </c>
      <c r="J74" s="28">
        <f t="shared" si="6"/>
        <v>5</v>
      </c>
    </row>
    <row r="75" spans="1:10" ht="12.75" customHeight="1">
      <c r="A75" s="54"/>
      <c r="B75" s="52"/>
      <c r="C75" s="30" t="s">
        <v>185</v>
      </c>
      <c r="D75" s="31">
        <v>58</v>
      </c>
      <c r="E75" s="31">
        <v>76</v>
      </c>
      <c r="F75" s="31">
        <v>0</v>
      </c>
      <c r="G75" s="31">
        <v>0</v>
      </c>
      <c r="H75" s="31">
        <v>0</v>
      </c>
      <c r="I75" s="31">
        <v>0</v>
      </c>
      <c r="J75" s="31">
        <f t="shared" si="6"/>
        <v>134</v>
      </c>
    </row>
    <row r="76" spans="1:10" ht="12.75" customHeight="1">
      <c r="A76" s="54"/>
      <c r="B76" s="52"/>
      <c r="C76" s="29" t="s">
        <v>186</v>
      </c>
      <c r="D76" s="28">
        <v>43</v>
      </c>
      <c r="E76" s="28">
        <v>136</v>
      </c>
      <c r="F76" s="28">
        <v>0</v>
      </c>
      <c r="G76" s="28">
        <v>0</v>
      </c>
      <c r="H76" s="28">
        <v>0</v>
      </c>
      <c r="I76" s="28">
        <v>0</v>
      </c>
      <c r="J76" s="28">
        <f t="shared" si="6"/>
        <v>179</v>
      </c>
    </row>
    <row r="77" spans="1:10" ht="19.5" customHeight="1">
      <c r="A77" s="54"/>
      <c r="B77" s="52"/>
      <c r="C77" s="30" t="s">
        <v>198</v>
      </c>
      <c r="D77" s="31">
        <v>20</v>
      </c>
      <c r="E77" s="31">
        <v>54</v>
      </c>
      <c r="F77" s="31">
        <v>0</v>
      </c>
      <c r="G77" s="31">
        <v>0</v>
      </c>
      <c r="H77" s="31">
        <v>0</v>
      </c>
      <c r="I77" s="31">
        <v>0</v>
      </c>
      <c r="J77" s="31">
        <f t="shared" si="6"/>
        <v>74</v>
      </c>
    </row>
    <row r="78" spans="1:11" ht="12.75" customHeight="1">
      <c r="A78" s="54"/>
      <c r="B78" s="52"/>
      <c r="C78" s="4" t="s">
        <v>194</v>
      </c>
      <c r="D78" s="5">
        <v>0</v>
      </c>
      <c r="E78" s="5">
        <v>3</v>
      </c>
      <c r="F78" s="5">
        <v>0</v>
      </c>
      <c r="G78" s="5">
        <v>0</v>
      </c>
      <c r="H78" s="5">
        <v>0</v>
      </c>
      <c r="I78" s="5">
        <v>0</v>
      </c>
      <c r="J78" s="28">
        <f>SUM(D78:I78)</f>
        <v>3</v>
      </c>
      <c r="K78" t="s">
        <v>201</v>
      </c>
    </row>
    <row r="79" spans="1:11" ht="12.75" customHeight="1">
      <c r="A79" s="55"/>
      <c r="B79" s="43"/>
      <c r="C79" s="30" t="s">
        <v>192</v>
      </c>
      <c r="D79" s="31">
        <v>0</v>
      </c>
      <c r="E79" s="31">
        <v>1</v>
      </c>
      <c r="F79" s="31">
        <v>0</v>
      </c>
      <c r="G79" s="31">
        <v>0</v>
      </c>
      <c r="H79" s="31">
        <v>0</v>
      </c>
      <c r="I79" s="31">
        <v>0</v>
      </c>
      <c r="J79" s="31">
        <f aca="true" t="shared" si="7" ref="J79:J87">SUM(D79:I79)</f>
        <v>1</v>
      </c>
      <c r="K79" t="s">
        <v>201</v>
      </c>
    </row>
    <row r="80" spans="1:10" ht="12.75" customHeight="1">
      <c r="A80" s="44" t="s">
        <v>56</v>
      </c>
      <c r="B80" s="44"/>
      <c r="C80" s="44"/>
      <c r="D80" s="32">
        <f>SUM(D55:D79)</f>
        <v>1623</v>
      </c>
      <c r="E80" s="32">
        <f aca="true" t="shared" si="8" ref="E80:J80">SUM(E55:E79)</f>
        <v>1453</v>
      </c>
      <c r="F80" s="32">
        <f t="shared" si="8"/>
        <v>1068</v>
      </c>
      <c r="G80" s="32">
        <f t="shared" si="8"/>
        <v>0</v>
      </c>
      <c r="H80" s="32">
        <f t="shared" si="8"/>
        <v>3</v>
      </c>
      <c r="I80" s="32">
        <f t="shared" si="8"/>
        <v>0</v>
      </c>
      <c r="J80" s="32">
        <f t="shared" si="8"/>
        <v>4147</v>
      </c>
    </row>
    <row r="81" spans="1:10" ht="12.75" customHeight="1">
      <c r="A81" s="45" t="s">
        <v>57</v>
      </c>
      <c r="B81" s="46" t="s">
        <v>13</v>
      </c>
      <c r="C81" s="30" t="s">
        <v>58</v>
      </c>
      <c r="D81" s="31">
        <v>246</v>
      </c>
      <c r="E81" s="31">
        <v>197</v>
      </c>
      <c r="F81" s="31">
        <v>264</v>
      </c>
      <c r="G81" s="31">
        <v>0</v>
      </c>
      <c r="H81" s="31">
        <v>0</v>
      </c>
      <c r="I81" s="31">
        <v>0</v>
      </c>
      <c r="J81" s="31">
        <f t="shared" si="7"/>
        <v>707</v>
      </c>
    </row>
    <row r="82" spans="1:10" ht="12.75" customHeight="1">
      <c r="A82" s="45"/>
      <c r="B82" s="47"/>
      <c r="C82" s="29" t="s">
        <v>59</v>
      </c>
      <c r="D82" s="28">
        <v>142</v>
      </c>
      <c r="E82" s="28">
        <v>101</v>
      </c>
      <c r="F82" s="28">
        <v>160</v>
      </c>
      <c r="G82" s="28">
        <v>0</v>
      </c>
      <c r="H82" s="28">
        <v>0</v>
      </c>
      <c r="I82" s="28">
        <v>0</v>
      </c>
      <c r="J82" s="28">
        <f t="shared" si="7"/>
        <v>403</v>
      </c>
    </row>
    <row r="83" spans="1:10" ht="12.75" customHeight="1">
      <c r="A83" s="45"/>
      <c r="B83" s="48" t="s">
        <v>17</v>
      </c>
      <c r="C83" s="30" t="s">
        <v>60</v>
      </c>
      <c r="D83" s="31">
        <v>0</v>
      </c>
      <c r="E83" s="31">
        <v>0</v>
      </c>
      <c r="F83" s="31">
        <v>4</v>
      </c>
      <c r="G83" s="31">
        <v>0</v>
      </c>
      <c r="H83" s="31">
        <v>0</v>
      </c>
      <c r="I83" s="31">
        <v>0</v>
      </c>
      <c r="J83" s="31">
        <f t="shared" si="7"/>
        <v>4</v>
      </c>
    </row>
    <row r="84" spans="1:10" ht="12.75" customHeight="1">
      <c r="A84" s="45"/>
      <c r="B84" s="46"/>
      <c r="C84" s="29" t="s">
        <v>61</v>
      </c>
      <c r="D84" s="28">
        <v>0</v>
      </c>
      <c r="E84" s="28">
        <v>0</v>
      </c>
      <c r="F84" s="28">
        <v>12</v>
      </c>
      <c r="G84" s="28">
        <v>0</v>
      </c>
      <c r="H84" s="28">
        <v>0</v>
      </c>
      <c r="I84" s="28">
        <v>0</v>
      </c>
      <c r="J84" s="28">
        <f t="shared" si="7"/>
        <v>12</v>
      </c>
    </row>
    <row r="85" spans="1:10" ht="12.75" customHeight="1">
      <c r="A85" s="45"/>
      <c r="B85" s="48" t="s">
        <v>21</v>
      </c>
      <c r="C85" s="30" t="s">
        <v>58</v>
      </c>
      <c r="D85" s="31">
        <v>96</v>
      </c>
      <c r="E85" s="31">
        <v>118</v>
      </c>
      <c r="F85" s="31">
        <v>0</v>
      </c>
      <c r="G85" s="31">
        <v>0</v>
      </c>
      <c r="H85" s="31">
        <v>0</v>
      </c>
      <c r="I85" s="31">
        <v>0</v>
      </c>
      <c r="J85" s="31">
        <f t="shared" si="7"/>
        <v>214</v>
      </c>
    </row>
    <row r="86" spans="1:10" ht="12.75" customHeight="1">
      <c r="A86" s="45"/>
      <c r="B86" s="47"/>
      <c r="C86" s="29" t="s">
        <v>59</v>
      </c>
      <c r="D86" s="28">
        <v>53</v>
      </c>
      <c r="E86" s="28">
        <v>73</v>
      </c>
      <c r="F86" s="28">
        <v>0</v>
      </c>
      <c r="G86" s="28">
        <v>0</v>
      </c>
      <c r="H86" s="28">
        <v>0</v>
      </c>
      <c r="I86" s="28">
        <v>0</v>
      </c>
      <c r="J86" s="28">
        <f t="shared" si="7"/>
        <v>126</v>
      </c>
    </row>
    <row r="87" spans="1:10" ht="12.75" customHeight="1">
      <c r="A87" s="45"/>
      <c r="B87" s="11" t="s">
        <v>22</v>
      </c>
      <c r="C87" s="30" t="s">
        <v>62</v>
      </c>
      <c r="D87" s="31">
        <v>0</v>
      </c>
      <c r="E87" s="31">
        <v>1</v>
      </c>
      <c r="F87" s="31">
        <v>0</v>
      </c>
      <c r="G87" s="31">
        <v>0</v>
      </c>
      <c r="H87" s="31">
        <v>0</v>
      </c>
      <c r="I87" s="31">
        <v>0</v>
      </c>
      <c r="J87" s="31">
        <f t="shared" si="7"/>
        <v>1</v>
      </c>
    </row>
    <row r="88" spans="1:10" ht="12.75" customHeight="1">
      <c r="A88" s="49" t="s">
        <v>63</v>
      </c>
      <c r="B88" s="50"/>
      <c r="C88" s="51"/>
      <c r="D88" s="24">
        <f>SUM(D81:D87)</f>
        <v>537</v>
      </c>
      <c r="E88" s="24">
        <f aca="true" t="shared" si="9" ref="E88:J88">SUM(E81:E87)</f>
        <v>490</v>
      </c>
      <c r="F88" s="24">
        <f t="shared" si="9"/>
        <v>440</v>
      </c>
      <c r="G88" s="24">
        <f t="shared" si="9"/>
        <v>0</v>
      </c>
      <c r="H88" s="24">
        <f t="shared" si="9"/>
        <v>0</v>
      </c>
      <c r="I88" s="24">
        <f t="shared" si="9"/>
        <v>0</v>
      </c>
      <c r="J88" s="24">
        <f t="shared" si="9"/>
        <v>1467</v>
      </c>
    </row>
    <row r="89" spans="1:10" ht="12.75" customHeight="1">
      <c r="A89" s="48" t="s">
        <v>64</v>
      </c>
      <c r="B89" s="48" t="s">
        <v>13</v>
      </c>
      <c r="C89" s="20" t="s">
        <v>65</v>
      </c>
      <c r="D89" s="21">
        <v>13</v>
      </c>
      <c r="E89" s="21">
        <v>13</v>
      </c>
      <c r="F89" s="21">
        <v>9</v>
      </c>
      <c r="G89" s="21">
        <v>0</v>
      </c>
      <c r="H89" s="21">
        <v>0</v>
      </c>
      <c r="I89" s="21">
        <v>0</v>
      </c>
      <c r="J89" s="21">
        <f>SUM(D89:I89)</f>
        <v>35</v>
      </c>
    </row>
    <row r="90" spans="1:10" ht="12.75" customHeight="1">
      <c r="A90" s="46"/>
      <c r="B90" s="46"/>
      <c r="C90" s="4" t="s">
        <v>66</v>
      </c>
      <c r="D90" s="5">
        <v>29</v>
      </c>
      <c r="E90" s="5">
        <v>31</v>
      </c>
      <c r="F90" s="5">
        <v>29</v>
      </c>
      <c r="G90" s="5">
        <v>0</v>
      </c>
      <c r="H90" s="5">
        <v>0</v>
      </c>
      <c r="I90" s="5">
        <v>0</v>
      </c>
      <c r="J90" s="28">
        <f aca="true" t="shared" si="10" ref="J90:J100">SUM(D90:I90)</f>
        <v>89</v>
      </c>
    </row>
    <row r="91" spans="1:10" ht="12.75" customHeight="1">
      <c r="A91" s="46"/>
      <c r="B91" s="46"/>
      <c r="C91" s="20" t="s">
        <v>67</v>
      </c>
      <c r="D91" s="21">
        <v>19</v>
      </c>
      <c r="E91" s="21">
        <v>19</v>
      </c>
      <c r="F91" s="21">
        <v>16</v>
      </c>
      <c r="G91" s="21">
        <v>0</v>
      </c>
      <c r="H91" s="21">
        <v>0</v>
      </c>
      <c r="I91" s="21">
        <v>0</v>
      </c>
      <c r="J91" s="21">
        <f t="shared" si="10"/>
        <v>54</v>
      </c>
    </row>
    <row r="92" spans="1:10" ht="12.75" customHeight="1">
      <c r="A92" s="46"/>
      <c r="B92" s="46"/>
      <c r="C92" s="4" t="s">
        <v>68</v>
      </c>
      <c r="D92" s="5">
        <v>161</v>
      </c>
      <c r="E92" s="5">
        <v>142</v>
      </c>
      <c r="F92" s="5">
        <v>114</v>
      </c>
      <c r="G92" s="5">
        <v>0</v>
      </c>
      <c r="H92" s="5">
        <v>0</v>
      </c>
      <c r="I92" s="5">
        <v>0</v>
      </c>
      <c r="J92" s="28">
        <f t="shared" si="10"/>
        <v>417</v>
      </c>
    </row>
    <row r="93" spans="1:10" ht="12.75" customHeight="1">
      <c r="A93" s="46"/>
      <c r="B93" s="46"/>
      <c r="C93" s="20" t="s">
        <v>69</v>
      </c>
      <c r="D93" s="21">
        <v>151</v>
      </c>
      <c r="E93" s="21">
        <v>113</v>
      </c>
      <c r="F93" s="21">
        <v>76</v>
      </c>
      <c r="G93" s="21">
        <v>0</v>
      </c>
      <c r="H93" s="21">
        <v>0</v>
      </c>
      <c r="I93" s="21">
        <v>0</v>
      </c>
      <c r="J93" s="21">
        <f t="shared" si="10"/>
        <v>340</v>
      </c>
    </row>
    <row r="94" spans="1:10" ht="12.75" customHeight="1">
      <c r="A94" s="46"/>
      <c r="B94" s="46"/>
      <c r="C94" s="4" t="s">
        <v>70</v>
      </c>
      <c r="D94" s="5">
        <v>25</v>
      </c>
      <c r="E94" s="5">
        <v>26</v>
      </c>
      <c r="F94" s="5">
        <v>18</v>
      </c>
      <c r="G94" s="5">
        <v>0</v>
      </c>
      <c r="H94" s="5">
        <v>0</v>
      </c>
      <c r="I94" s="5">
        <v>0</v>
      </c>
      <c r="J94" s="28">
        <f t="shared" si="10"/>
        <v>69</v>
      </c>
    </row>
    <row r="95" spans="1:10" ht="12.75" customHeight="1">
      <c r="A95" s="46"/>
      <c r="B95" s="46"/>
      <c r="C95" s="20" t="s">
        <v>71</v>
      </c>
      <c r="D95" s="21">
        <v>25</v>
      </c>
      <c r="E95" s="21">
        <v>22</v>
      </c>
      <c r="F95" s="21">
        <v>22</v>
      </c>
      <c r="G95" s="21">
        <v>0</v>
      </c>
      <c r="H95" s="21">
        <v>0</v>
      </c>
      <c r="I95" s="21">
        <v>0</v>
      </c>
      <c r="J95" s="21">
        <f t="shared" si="10"/>
        <v>69</v>
      </c>
    </row>
    <row r="96" spans="1:10" ht="18">
      <c r="A96" s="46"/>
      <c r="B96" s="46"/>
      <c r="C96" s="4" t="s">
        <v>72</v>
      </c>
      <c r="D96" s="5">
        <v>22</v>
      </c>
      <c r="E96" s="5">
        <v>15</v>
      </c>
      <c r="F96" s="5">
        <v>11</v>
      </c>
      <c r="G96" s="5">
        <v>0</v>
      </c>
      <c r="H96" s="5">
        <v>0</v>
      </c>
      <c r="I96" s="5">
        <v>0</v>
      </c>
      <c r="J96" s="28">
        <f t="shared" si="10"/>
        <v>48</v>
      </c>
    </row>
    <row r="97" spans="1:10" ht="18">
      <c r="A97" s="46"/>
      <c r="B97" s="46"/>
      <c r="C97" s="20" t="s">
        <v>73</v>
      </c>
      <c r="D97" s="21">
        <v>13</v>
      </c>
      <c r="E97" s="21">
        <v>11</v>
      </c>
      <c r="F97" s="21">
        <v>8</v>
      </c>
      <c r="G97" s="21">
        <v>0</v>
      </c>
      <c r="H97" s="21">
        <v>0</v>
      </c>
      <c r="I97" s="21">
        <v>0</v>
      </c>
      <c r="J97" s="21">
        <f t="shared" si="10"/>
        <v>32</v>
      </c>
    </row>
    <row r="98" spans="1:10" ht="12.75" customHeight="1">
      <c r="A98" s="46"/>
      <c r="B98" s="46"/>
      <c r="C98" s="4" t="s">
        <v>74</v>
      </c>
      <c r="D98" s="5">
        <v>15</v>
      </c>
      <c r="E98" s="5">
        <v>15</v>
      </c>
      <c r="F98" s="5">
        <v>11</v>
      </c>
      <c r="G98" s="5">
        <v>0</v>
      </c>
      <c r="H98" s="5">
        <v>0</v>
      </c>
      <c r="I98" s="5">
        <v>0</v>
      </c>
      <c r="J98" s="28">
        <f t="shared" si="10"/>
        <v>41</v>
      </c>
    </row>
    <row r="99" spans="1:10" ht="19.5" customHeight="1">
      <c r="A99" s="46"/>
      <c r="B99" s="46"/>
      <c r="C99" s="20" t="s">
        <v>75</v>
      </c>
      <c r="D99" s="21">
        <v>17</v>
      </c>
      <c r="E99" s="21">
        <v>15</v>
      </c>
      <c r="F99" s="21">
        <v>11</v>
      </c>
      <c r="G99" s="21">
        <v>0</v>
      </c>
      <c r="H99" s="21">
        <v>0</v>
      </c>
      <c r="I99" s="21">
        <v>0</v>
      </c>
      <c r="J99" s="21">
        <f t="shared" si="10"/>
        <v>43</v>
      </c>
    </row>
    <row r="100" spans="1:10" ht="12.75" customHeight="1">
      <c r="A100" s="47"/>
      <c r="B100" s="47"/>
      <c r="C100" s="4" t="s">
        <v>76</v>
      </c>
      <c r="D100" s="5">
        <v>18</v>
      </c>
      <c r="E100" s="5">
        <v>15</v>
      </c>
      <c r="F100" s="5">
        <v>14</v>
      </c>
      <c r="G100" s="5">
        <v>0</v>
      </c>
      <c r="H100" s="5">
        <v>0</v>
      </c>
      <c r="I100" s="5">
        <v>0</v>
      </c>
      <c r="J100" s="28">
        <f t="shared" si="10"/>
        <v>47</v>
      </c>
    </row>
    <row r="101" spans="1:10" ht="12.75" customHeight="1">
      <c r="A101" s="8" t="s">
        <v>51</v>
      </c>
      <c r="B101" s="9"/>
      <c r="C101" s="9"/>
      <c r="D101" s="10"/>
      <c r="E101" s="10"/>
      <c r="F101" s="10"/>
      <c r="G101" s="10"/>
      <c r="H101" s="10"/>
      <c r="I101" s="10"/>
      <c r="J101" s="10"/>
    </row>
    <row r="102" spans="1:10" ht="12.75" customHeight="1">
      <c r="A102" s="8"/>
      <c r="B102" s="9"/>
      <c r="C102" s="9"/>
      <c r="D102" s="10"/>
      <c r="E102" s="10"/>
      <c r="F102" s="10"/>
      <c r="G102" s="10"/>
      <c r="H102" s="10"/>
      <c r="I102" s="10"/>
      <c r="J102" s="10"/>
    </row>
    <row r="103" spans="1:10" ht="12.75" customHeight="1">
      <c r="A103" s="8"/>
      <c r="B103" s="9"/>
      <c r="C103" s="9"/>
      <c r="D103" s="10"/>
      <c r="E103" s="10"/>
      <c r="F103" s="10"/>
      <c r="G103" s="10"/>
      <c r="H103" s="10"/>
      <c r="I103" s="10"/>
      <c r="J103" s="10"/>
    </row>
    <row r="104" spans="1:10" ht="12.75" customHeight="1">
      <c r="A104" s="8"/>
      <c r="B104" s="9"/>
      <c r="C104" s="9"/>
      <c r="D104" s="10"/>
      <c r="E104" s="10"/>
      <c r="F104" s="10"/>
      <c r="G104" s="10"/>
      <c r="H104" s="10"/>
      <c r="I104" s="10"/>
      <c r="J104" s="10"/>
    </row>
    <row r="105" spans="1:10" ht="11.25" customHeight="1">
      <c r="A105" s="36" t="s">
        <v>0</v>
      </c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1:10" ht="11.25" customHeight="1">
      <c r="A106" s="36" t="s">
        <v>199</v>
      </c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 customHeight="1">
      <c r="A108" s="37" t="s">
        <v>1</v>
      </c>
      <c r="B108" s="37" t="s">
        <v>2</v>
      </c>
      <c r="C108" s="37" t="s">
        <v>3</v>
      </c>
      <c r="D108" s="38" t="s">
        <v>4</v>
      </c>
      <c r="E108" s="38"/>
      <c r="F108" s="38"/>
      <c r="G108" s="38"/>
      <c r="H108" s="38"/>
      <c r="I108" s="38"/>
      <c r="J108" s="38" t="s">
        <v>5</v>
      </c>
    </row>
    <row r="109" spans="1:10" ht="12.75" customHeight="1">
      <c r="A109" s="37"/>
      <c r="B109" s="37"/>
      <c r="C109" s="37"/>
      <c r="D109" s="3" t="s">
        <v>6</v>
      </c>
      <c r="E109" s="3" t="s">
        <v>7</v>
      </c>
      <c r="F109" s="3" t="s">
        <v>8</v>
      </c>
      <c r="G109" s="3" t="s">
        <v>9</v>
      </c>
      <c r="H109" s="3" t="s">
        <v>10</v>
      </c>
      <c r="I109" s="3" t="s">
        <v>11</v>
      </c>
      <c r="J109" s="38"/>
    </row>
    <row r="110" spans="1:10" ht="12.75" customHeight="1">
      <c r="A110" s="42" t="s">
        <v>64</v>
      </c>
      <c r="B110" s="35" t="s">
        <v>14</v>
      </c>
      <c r="C110" s="20" t="s">
        <v>77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13</v>
      </c>
      <c r="J110" s="21">
        <f>SUM(D110:I110)</f>
        <v>13</v>
      </c>
    </row>
    <row r="111" spans="1:10" ht="12.75" customHeight="1">
      <c r="A111" s="52"/>
      <c r="B111" s="35"/>
      <c r="C111" s="4" t="s">
        <v>78</v>
      </c>
      <c r="D111" s="5">
        <v>0</v>
      </c>
      <c r="E111" s="5">
        <v>0</v>
      </c>
      <c r="F111" s="5">
        <v>0</v>
      </c>
      <c r="G111" s="5">
        <v>0</v>
      </c>
      <c r="H111" s="5">
        <v>1</v>
      </c>
      <c r="I111" s="5">
        <v>0</v>
      </c>
      <c r="J111" s="28">
        <f aca="true" t="shared" si="11" ref="J111:J118">SUM(D111:I111)</f>
        <v>1</v>
      </c>
    </row>
    <row r="112" spans="1:10" ht="12.75" customHeight="1">
      <c r="A112" s="52"/>
      <c r="B112" s="6" t="s">
        <v>17</v>
      </c>
      <c r="C112" s="20" t="s">
        <v>79</v>
      </c>
      <c r="D112" s="21">
        <v>0</v>
      </c>
      <c r="E112" s="21">
        <v>0</v>
      </c>
      <c r="F112" s="21">
        <v>1</v>
      </c>
      <c r="G112" s="21">
        <v>0</v>
      </c>
      <c r="H112" s="21">
        <v>0</v>
      </c>
      <c r="I112" s="21">
        <v>0</v>
      </c>
      <c r="J112" s="21">
        <f t="shared" si="11"/>
        <v>1</v>
      </c>
    </row>
    <row r="113" spans="1:10" ht="12.75" customHeight="1">
      <c r="A113" s="52"/>
      <c r="B113" s="6" t="s">
        <v>80</v>
      </c>
      <c r="C113" s="4" t="s">
        <v>81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42</v>
      </c>
      <c r="J113" s="28">
        <f t="shared" si="11"/>
        <v>42</v>
      </c>
    </row>
    <row r="114" spans="1:10" ht="12.75" customHeight="1">
      <c r="A114" s="52"/>
      <c r="B114" s="35" t="s">
        <v>82</v>
      </c>
      <c r="C114" s="20" t="s">
        <v>83</v>
      </c>
      <c r="D114" s="21">
        <v>138</v>
      </c>
      <c r="E114" s="21">
        <v>204</v>
      </c>
      <c r="F114" s="21">
        <v>125</v>
      </c>
      <c r="G114" s="21">
        <v>125</v>
      </c>
      <c r="H114" s="21">
        <v>127</v>
      </c>
      <c r="I114" s="21">
        <v>177</v>
      </c>
      <c r="J114" s="21">
        <f t="shared" si="11"/>
        <v>896</v>
      </c>
    </row>
    <row r="115" spans="1:10" ht="12.75" customHeight="1">
      <c r="A115" s="52"/>
      <c r="B115" s="35"/>
      <c r="C115" s="4" t="s">
        <v>84</v>
      </c>
      <c r="D115" s="5">
        <v>20</v>
      </c>
      <c r="E115" s="5">
        <v>17</v>
      </c>
      <c r="F115" s="5">
        <v>12</v>
      </c>
      <c r="G115" s="5">
        <v>13</v>
      </c>
      <c r="H115" s="5">
        <v>10</v>
      </c>
      <c r="I115" s="5">
        <v>14</v>
      </c>
      <c r="J115" s="28">
        <f t="shared" si="11"/>
        <v>86</v>
      </c>
    </row>
    <row r="116" spans="1:10" ht="12.75" customHeight="1">
      <c r="A116" s="52"/>
      <c r="B116" s="6" t="s">
        <v>21</v>
      </c>
      <c r="C116" s="20" t="s">
        <v>85</v>
      </c>
      <c r="D116" s="21">
        <v>30</v>
      </c>
      <c r="E116" s="21">
        <v>42</v>
      </c>
      <c r="F116" s="21">
        <v>0</v>
      </c>
      <c r="G116" s="21">
        <v>0</v>
      </c>
      <c r="H116" s="21">
        <v>0</v>
      </c>
      <c r="I116" s="21">
        <v>0</v>
      </c>
      <c r="J116" s="21">
        <f t="shared" si="11"/>
        <v>72</v>
      </c>
    </row>
    <row r="117" spans="1:10" ht="12.75" customHeight="1">
      <c r="A117" s="43"/>
      <c r="B117" s="6" t="s">
        <v>22</v>
      </c>
      <c r="C117" s="4" t="s">
        <v>86</v>
      </c>
      <c r="D117" s="5">
        <v>0</v>
      </c>
      <c r="E117" s="5">
        <v>1</v>
      </c>
      <c r="F117" s="5">
        <v>0</v>
      </c>
      <c r="G117" s="5">
        <v>0</v>
      </c>
      <c r="H117" s="5">
        <v>0</v>
      </c>
      <c r="I117" s="5">
        <v>0</v>
      </c>
      <c r="J117" s="28">
        <f t="shared" si="11"/>
        <v>1</v>
      </c>
    </row>
    <row r="118" spans="1:10" ht="12.75" customHeight="1">
      <c r="A118" s="40" t="s">
        <v>87</v>
      </c>
      <c r="B118" s="40"/>
      <c r="C118" s="40"/>
      <c r="D118" s="22">
        <f aca="true" t="shared" si="12" ref="D118:I118">SUM(D89:D100,D110:D117)</f>
        <v>696</v>
      </c>
      <c r="E118" s="22">
        <f t="shared" si="12"/>
        <v>701</v>
      </c>
      <c r="F118" s="22">
        <f t="shared" si="12"/>
        <v>477</v>
      </c>
      <c r="G118" s="22">
        <f t="shared" si="12"/>
        <v>138</v>
      </c>
      <c r="H118" s="22">
        <f t="shared" si="12"/>
        <v>138</v>
      </c>
      <c r="I118" s="22">
        <f t="shared" si="12"/>
        <v>246</v>
      </c>
      <c r="J118" s="22">
        <f t="shared" si="11"/>
        <v>2396</v>
      </c>
    </row>
    <row r="119" spans="1:10" ht="12.75" customHeight="1">
      <c r="A119" s="34" t="s">
        <v>88</v>
      </c>
      <c r="B119" s="35" t="s">
        <v>13</v>
      </c>
      <c r="C119" s="4" t="s">
        <v>89</v>
      </c>
      <c r="D119" s="5">
        <v>84</v>
      </c>
      <c r="E119" s="5">
        <v>56</v>
      </c>
      <c r="F119" s="5">
        <v>80</v>
      </c>
      <c r="G119" s="5">
        <v>0</v>
      </c>
      <c r="H119" s="5">
        <v>0</v>
      </c>
      <c r="I119" s="5">
        <v>0</v>
      </c>
      <c r="J119" s="5">
        <f>SUM(D119:I119)</f>
        <v>220</v>
      </c>
    </row>
    <row r="120" spans="1:10" ht="12.75" customHeight="1">
      <c r="A120" s="34"/>
      <c r="B120" s="35"/>
      <c r="C120" s="20" t="s">
        <v>90</v>
      </c>
      <c r="D120" s="21">
        <v>128</v>
      </c>
      <c r="E120" s="21">
        <v>72</v>
      </c>
      <c r="F120" s="21">
        <v>103</v>
      </c>
      <c r="G120" s="21">
        <v>0</v>
      </c>
      <c r="H120" s="21">
        <v>0</v>
      </c>
      <c r="I120" s="21">
        <v>0</v>
      </c>
      <c r="J120" s="21">
        <f aca="true" t="shared" si="13" ref="J120:J141">SUM(D120:I120)</f>
        <v>303</v>
      </c>
    </row>
    <row r="121" spans="1:10" ht="19.5" customHeight="1">
      <c r="A121" s="34"/>
      <c r="B121" s="35"/>
      <c r="C121" s="4" t="s">
        <v>91</v>
      </c>
      <c r="D121" s="5">
        <v>73</v>
      </c>
      <c r="E121" s="5">
        <v>63</v>
      </c>
      <c r="F121" s="5">
        <v>116</v>
      </c>
      <c r="G121" s="5">
        <v>0</v>
      </c>
      <c r="H121" s="5">
        <v>0</v>
      </c>
      <c r="I121" s="5">
        <v>0</v>
      </c>
      <c r="J121" s="5">
        <f t="shared" si="13"/>
        <v>252</v>
      </c>
    </row>
    <row r="122" spans="1:10" ht="12.75" customHeight="1">
      <c r="A122" s="34"/>
      <c r="B122" s="35"/>
      <c r="C122" s="20" t="s">
        <v>92</v>
      </c>
      <c r="D122" s="21">
        <v>0</v>
      </c>
      <c r="E122" s="21">
        <v>0</v>
      </c>
      <c r="F122" s="21">
        <v>43</v>
      </c>
      <c r="G122" s="21">
        <v>0</v>
      </c>
      <c r="H122" s="21">
        <v>0</v>
      </c>
      <c r="I122" s="21">
        <v>0</v>
      </c>
      <c r="J122" s="21">
        <f t="shared" si="13"/>
        <v>43</v>
      </c>
    </row>
    <row r="123" spans="1:10" ht="12.75" customHeight="1">
      <c r="A123" s="34"/>
      <c r="B123" s="35" t="s">
        <v>14</v>
      </c>
      <c r="C123" s="4" t="s">
        <v>93</v>
      </c>
      <c r="D123" s="5">
        <v>0</v>
      </c>
      <c r="E123" s="5">
        <v>0</v>
      </c>
      <c r="F123" s="5">
        <v>0</v>
      </c>
      <c r="G123" s="5">
        <v>0</v>
      </c>
      <c r="H123" s="5">
        <v>1</v>
      </c>
      <c r="I123" s="5">
        <v>0</v>
      </c>
      <c r="J123" s="5">
        <f t="shared" si="13"/>
        <v>1</v>
      </c>
    </row>
    <row r="124" spans="1:10" ht="12.75" customHeight="1">
      <c r="A124" s="34"/>
      <c r="B124" s="35"/>
      <c r="C124" s="20" t="s">
        <v>94</v>
      </c>
      <c r="D124" s="21">
        <v>0</v>
      </c>
      <c r="E124" s="21">
        <v>0</v>
      </c>
      <c r="F124" s="21">
        <v>0</v>
      </c>
      <c r="G124" s="21">
        <v>1</v>
      </c>
      <c r="H124" s="21">
        <v>0</v>
      </c>
      <c r="I124" s="21">
        <v>0</v>
      </c>
      <c r="J124" s="21">
        <f t="shared" si="13"/>
        <v>1</v>
      </c>
    </row>
    <row r="125" spans="1:10" ht="12.75" customHeight="1">
      <c r="A125" s="34"/>
      <c r="B125" s="35"/>
      <c r="C125" s="4" t="s">
        <v>94</v>
      </c>
      <c r="D125" s="5">
        <v>0</v>
      </c>
      <c r="E125" s="5">
        <v>0</v>
      </c>
      <c r="F125" s="5">
        <v>0</v>
      </c>
      <c r="G125" s="5">
        <v>0</v>
      </c>
      <c r="H125" s="5">
        <v>1</v>
      </c>
      <c r="I125" s="5">
        <v>0</v>
      </c>
      <c r="J125" s="5">
        <f t="shared" si="13"/>
        <v>1</v>
      </c>
    </row>
    <row r="126" spans="1:10" ht="12.75" customHeight="1">
      <c r="A126" s="34"/>
      <c r="B126" s="35" t="s">
        <v>17</v>
      </c>
      <c r="C126" s="20" t="s">
        <v>95</v>
      </c>
      <c r="D126" s="21">
        <v>0</v>
      </c>
      <c r="E126" s="21">
        <v>0</v>
      </c>
      <c r="F126" s="21">
        <v>2</v>
      </c>
      <c r="G126" s="21">
        <v>0</v>
      </c>
      <c r="H126" s="21">
        <v>0</v>
      </c>
      <c r="I126" s="21">
        <v>0</v>
      </c>
      <c r="J126" s="21">
        <f t="shared" si="13"/>
        <v>2</v>
      </c>
    </row>
    <row r="127" spans="1:10" ht="12.75" customHeight="1">
      <c r="A127" s="34"/>
      <c r="B127" s="35"/>
      <c r="C127" s="4" t="s">
        <v>96</v>
      </c>
      <c r="D127" s="5">
        <v>0</v>
      </c>
      <c r="E127" s="5">
        <v>0</v>
      </c>
      <c r="F127" s="5">
        <v>3</v>
      </c>
      <c r="G127" s="5">
        <v>0</v>
      </c>
      <c r="H127" s="5">
        <v>0</v>
      </c>
      <c r="I127" s="5">
        <v>0</v>
      </c>
      <c r="J127" s="5">
        <f t="shared" si="13"/>
        <v>3</v>
      </c>
    </row>
    <row r="128" spans="1:10" ht="12.75" customHeight="1">
      <c r="A128" s="34"/>
      <c r="B128" s="35"/>
      <c r="C128" s="20" t="s">
        <v>97</v>
      </c>
      <c r="D128" s="21">
        <v>0</v>
      </c>
      <c r="E128" s="21">
        <v>0</v>
      </c>
      <c r="F128" s="21">
        <v>2</v>
      </c>
      <c r="G128" s="21">
        <v>0</v>
      </c>
      <c r="H128" s="21">
        <v>0</v>
      </c>
      <c r="I128" s="21">
        <v>0</v>
      </c>
      <c r="J128" s="21">
        <f t="shared" si="13"/>
        <v>2</v>
      </c>
    </row>
    <row r="129" spans="1:10" ht="12.75" customHeight="1">
      <c r="A129" s="34"/>
      <c r="B129" s="35"/>
      <c r="C129" s="4" t="s">
        <v>98</v>
      </c>
      <c r="D129" s="5">
        <v>0</v>
      </c>
      <c r="E129" s="5">
        <v>0</v>
      </c>
      <c r="F129" s="5">
        <v>3</v>
      </c>
      <c r="G129" s="5">
        <v>0</v>
      </c>
      <c r="H129" s="5">
        <v>0</v>
      </c>
      <c r="I129" s="5">
        <v>0</v>
      </c>
      <c r="J129" s="5">
        <f t="shared" si="13"/>
        <v>3</v>
      </c>
    </row>
    <row r="130" spans="1:10" ht="19.5" customHeight="1">
      <c r="A130" s="34"/>
      <c r="B130" s="35"/>
      <c r="C130" s="20" t="s">
        <v>99</v>
      </c>
      <c r="D130" s="21">
        <v>0</v>
      </c>
      <c r="E130" s="21">
        <v>0</v>
      </c>
      <c r="F130" s="21">
        <v>2</v>
      </c>
      <c r="G130" s="21">
        <v>0</v>
      </c>
      <c r="H130" s="21">
        <v>0</v>
      </c>
      <c r="I130" s="21">
        <v>0</v>
      </c>
      <c r="J130" s="21">
        <f t="shared" si="13"/>
        <v>2</v>
      </c>
    </row>
    <row r="131" spans="1:10" ht="12.75" customHeight="1">
      <c r="A131" s="34"/>
      <c r="B131" s="35" t="s">
        <v>100</v>
      </c>
      <c r="C131" s="4" t="s">
        <v>101</v>
      </c>
      <c r="D131" s="5">
        <v>23</v>
      </c>
      <c r="E131" s="5">
        <v>39</v>
      </c>
      <c r="F131" s="5">
        <v>0</v>
      </c>
      <c r="G131" s="5">
        <v>0</v>
      </c>
      <c r="H131" s="5">
        <v>0</v>
      </c>
      <c r="I131" s="5">
        <v>0</v>
      </c>
      <c r="J131" s="5">
        <f t="shared" si="13"/>
        <v>62</v>
      </c>
    </row>
    <row r="132" spans="1:10" ht="12.75" customHeight="1">
      <c r="A132" s="34"/>
      <c r="B132" s="35"/>
      <c r="C132" s="20" t="s">
        <v>102</v>
      </c>
      <c r="D132" s="21">
        <v>14</v>
      </c>
      <c r="E132" s="21">
        <v>15</v>
      </c>
      <c r="F132" s="21">
        <v>0</v>
      </c>
      <c r="G132" s="21">
        <v>0</v>
      </c>
      <c r="H132" s="21">
        <v>0</v>
      </c>
      <c r="I132" s="21">
        <v>0</v>
      </c>
      <c r="J132" s="21">
        <f t="shared" si="13"/>
        <v>29</v>
      </c>
    </row>
    <row r="133" spans="1:10" ht="12.75" customHeight="1">
      <c r="A133" s="34"/>
      <c r="B133" s="35"/>
      <c r="C133" s="4" t="s">
        <v>103</v>
      </c>
      <c r="D133" s="5">
        <v>47</v>
      </c>
      <c r="E133" s="5">
        <v>37</v>
      </c>
      <c r="F133" s="5">
        <v>0</v>
      </c>
      <c r="G133" s="5">
        <v>0</v>
      </c>
      <c r="H133" s="5">
        <v>0</v>
      </c>
      <c r="I133" s="5">
        <v>0</v>
      </c>
      <c r="J133" s="5">
        <f t="shared" si="13"/>
        <v>84</v>
      </c>
    </row>
    <row r="134" spans="1:10" ht="19.5" customHeight="1">
      <c r="A134" s="34"/>
      <c r="B134" s="35"/>
      <c r="C134" s="20" t="s">
        <v>104</v>
      </c>
      <c r="D134" s="21">
        <v>0</v>
      </c>
      <c r="E134" s="21">
        <v>1</v>
      </c>
      <c r="F134" s="21">
        <v>0</v>
      </c>
      <c r="G134" s="21">
        <v>0</v>
      </c>
      <c r="H134" s="21">
        <v>0</v>
      </c>
      <c r="I134" s="21">
        <v>0</v>
      </c>
      <c r="J134" s="21">
        <f t="shared" si="13"/>
        <v>1</v>
      </c>
    </row>
    <row r="135" spans="1:10" ht="19.5" customHeight="1">
      <c r="A135" s="34"/>
      <c r="B135" s="35"/>
      <c r="C135" s="4" t="s">
        <v>105</v>
      </c>
      <c r="D135" s="5">
        <v>63</v>
      </c>
      <c r="E135" s="5">
        <v>46</v>
      </c>
      <c r="F135" s="5">
        <v>0</v>
      </c>
      <c r="G135" s="5">
        <v>0</v>
      </c>
      <c r="H135" s="5">
        <v>0</v>
      </c>
      <c r="I135" s="5">
        <v>0</v>
      </c>
      <c r="J135" s="5">
        <f t="shared" si="13"/>
        <v>109</v>
      </c>
    </row>
    <row r="136" spans="1:10" ht="19.5" customHeight="1">
      <c r="A136" s="34"/>
      <c r="B136" s="35"/>
      <c r="C136" s="20" t="s">
        <v>106</v>
      </c>
      <c r="D136" s="21">
        <v>0</v>
      </c>
      <c r="E136" s="21">
        <v>1</v>
      </c>
      <c r="F136" s="21">
        <v>0</v>
      </c>
      <c r="G136" s="21">
        <v>0</v>
      </c>
      <c r="H136" s="21">
        <v>0</v>
      </c>
      <c r="I136" s="21">
        <v>0</v>
      </c>
      <c r="J136" s="21">
        <f t="shared" si="13"/>
        <v>1</v>
      </c>
    </row>
    <row r="137" spans="1:10" ht="12.75" customHeight="1">
      <c r="A137" s="34"/>
      <c r="B137" s="6" t="s">
        <v>22</v>
      </c>
      <c r="C137" s="4" t="s">
        <v>107</v>
      </c>
      <c r="D137" s="5">
        <v>0</v>
      </c>
      <c r="E137" s="5">
        <v>1</v>
      </c>
      <c r="F137" s="5">
        <v>0</v>
      </c>
      <c r="G137" s="5">
        <v>0</v>
      </c>
      <c r="H137" s="5">
        <v>0</v>
      </c>
      <c r="I137" s="5">
        <v>0</v>
      </c>
      <c r="J137" s="5">
        <f t="shared" si="13"/>
        <v>1</v>
      </c>
    </row>
    <row r="138" spans="1:10" ht="12.75" customHeight="1">
      <c r="A138" s="34"/>
      <c r="B138" s="35" t="s">
        <v>108</v>
      </c>
      <c r="C138" s="20" t="s">
        <v>109</v>
      </c>
      <c r="D138" s="21">
        <v>0</v>
      </c>
      <c r="E138" s="21">
        <v>0</v>
      </c>
      <c r="F138" s="21">
        <v>0</v>
      </c>
      <c r="G138" s="21">
        <v>0</v>
      </c>
      <c r="H138" s="21">
        <v>12</v>
      </c>
      <c r="I138" s="21">
        <v>0</v>
      </c>
      <c r="J138" s="21">
        <f t="shared" si="13"/>
        <v>12</v>
      </c>
    </row>
    <row r="139" spans="1:10" ht="12.75" customHeight="1">
      <c r="A139" s="34"/>
      <c r="B139" s="35"/>
      <c r="C139" s="4" t="s">
        <v>110</v>
      </c>
      <c r="D139" s="5">
        <v>0</v>
      </c>
      <c r="E139" s="5">
        <v>0</v>
      </c>
      <c r="F139" s="5">
        <v>0</v>
      </c>
      <c r="G139" s="5">
        <v>0</v>
      </c>
      <c r="H139" s="5">
        <v>47</v>
      </c>
      <c r="I139" s="5">
        <v>0</v>
      </c>
      <c r="J139" s="5">
        <f t="shared" si="13"/>
        <v>47</v>
      </c>
    </row>
    <row r="140" spans="1:10" ht="12" customHeight="1">
      <c r="A140" s="34"/>
      <c r="B140" s="35" t="s">
        <v>35</v>
      </c>
      <c r="C140" s="20" t="s">
        <v>111</v>
      </c>
      <c r="D140" s="21">
        <v>94</v>
      </c>
      <c r="E140" s="21">
        <v>82</v>
      </c>
      <c r="F140" s="21">
        <v>46</v>
      </c>
      <c r="G140" s="21">
        <v>48</v>
      </c>
      <c r="H140" s="21">
        <v>89</v>
      </c>
      <c r="I140" s="21">
        <v>0</v>
      </c>
      <c r="J140" s="21">
        <f t="shared" si="13"/>
        <v>359</v>
      </c>
    </row>
    <row r="141" spans="1:10" ht="12.75" customHeight="1">
      <c r="A141" s="34"/>
      <c r="B141" s="63"/>
      <c r="C141" s="4" t="s">
        <v>112</v>
      </c>
      <c r="D141" s="5">
        <v>84</v>
      </c>
      <c r="E141" s="5">
        <v>97</v>
      </c>
      <c r="F141" s="5">
        <v>66</v>
      </c>
      <c r="G141" s="5">
        <v>53</v>
      </c>
      <c r="H141" s="5">
        <v>105</v>
      </c>
      <c r="I141" s="5">
        <v>0</v>
      </c>
      <c r="J141" s="5">
        <f t="shared" si="13"/>
        <v>405</v>
      </c>
    </row>
    <row r="142" spans="1:10" ht="12.75" customHeight="1">
      <c r="A142" s="40" t="s">
        <v>113</v>
      </c>
      <c r="B142" s="40"/>
      <c r="C142" s="40"/>
      <c r="D142" s="22">
        <f>SUM(D119:D141)</f>
        <v>610</v>
      </c>
      <c r="E142" s="22">
        <f aca="true" t="shared" si="14" ref="E142:J142">SUM(E119:E141)</f>
        <v>510</v>
      </c>
      <c r="F142" s="22">
        <f t="shared" si="14"/>
        <v>466</v>
      </c>
      <c r="G142" s="22">
        <f t="shared" si="14"/>
        <v>102</v>
      </c>
      <c r="H142" s="22">
        <f t="shared" si="14"/>
        <v>255</v>
      </c>
      <c r="I142" s="22">
        <f t="shared" si="14"/>
        <v>0</v>
      </c>
      <c r="J142" s="22">
        <f t="shared" si="14"/>
        <v>1943</v>
      </c>
    </row>
    <row r="143" spans="1:10" ht="12.75" customHeight="1">
      <c r="A143" s="35" t="s">
        <v>114</v>
      </c>
      <c r="B143" s="35" t="s">
        <v>13</v>
      </c>
      <c r="C143" s="4" t="s">
        <v>115</v>
      </c>
      <c r="D143" s="5">
        <v>55</v>
      </c>
      <c r="E143" s="5">
        <v>41</v>
      </c>
      <c r="F143" s="5">
        <v>40</v>
      </c>
      <c r="G143" s="5">
        <v>0</v>
      </c>
      <c r="H143" s="5">
        <v>0</v>
      </c>
      <c r="I143" s="5">
        <v>0</v>
      </c>
      <c r="J143" s="5">
        <f>SUM(D143:I143)</f>
        <v>136</v>
      </c>
    </row>
    <row r="144" spans="1:10" ht="12.75" customHeight="1">
      <c r="A144" s="35"/>
      <c r="B144" s="35"/>
      <c r="C144" s="20" t="s">
        <v>116</v>
      </c>
      <c r="D144" s="21">
        <v>184</v>
      </c>
      <c r="E144" s="21">
        <v>87</v>
      </c>
      <c r="F144" s="21">
        <v>134</v>
      </c>
      <c r="G144" s="21">
        <v>0</v>
      </c>
      <c r="H144" s="21">
        <v>0</v>
      </c>
      <c r="I144" s="21">
        <v>0</v>
      </c>
      <c r="J144" s="21">
        <f aca="true" t="shared" si="15" ref="J144:J155">SUM(D144:I144)</f>
        <v>405</v>
      </c>
    </row>
    <row r="145" spans="1:10" ht="12.75" customHeight="1">
      <c r="A145" s="35"/>
      <c r="B145" s="35"/>
      <c r="C145" s="4" t="s">
        <v>117</v>
      </c>
      <c r="D145" s="5">
        <v>56</v>
      </c>
      <c r="E145" s="5">
        <v>28</v>
      </c>
      <c r="F145" s="5">
        <v>50</v>
      </c>
      <c r="G145" s="5">
        <v>0</v>
      </c>
      <c r="H145" s="5">
        <v>0</v>
      </c>
      <c r="I145" s="5">
        <v>0</v>
      </c>
      <c r="J145" s="5">
        <f t="shared" si="15"/>
        <v>134</v>
      </c>
    </row>
    <row r="146" spans="1:10" ht="12.75" customHeight="1">
      <c r="A146" s="35"/>
      <c r="B146" s="64" t="s">
        <v>14</v>
      </c>
      <c r="C146" s="20" t="s">
        <v>118</v>
      </c>
      <c r="D146" s="21">
        <v>0</v>
      </c>
      <c r="E146" s="21">
        <v>0</v>
      </c>
      <c r="F146" s="21">
        <v>0</v>
      </c>
      <c r="G146" s="21">
        <v>1</v>
      </c>
      <c r="H146" s="21">
        <v>0</v>
      </c>
      <c r="I146" s="21">
        <v>0</v>
      </c>
      <c r="J146" s="21">
        <f t="shared" si="15"/>
        <v>1</v>
      </c>
    </row>
    <row r="147" spans="1:10" ht="12.75" customHeight="1">
      <c r="A147" s="35"/>
      <c r="B147" s="64"/>
      <c r="C147" s="4" t="s">
        <v>119</v>
      </c>
      <c r="D147" s="5">
        <v>0</v>
      </c>
      <c r="E147" s="5">
        <v>0</v>
      </c>
      <c r="F147" s="5">
        <v>0</v>
      </c>
      <c r="G147" s="5">
        <v>3</v>
      </c>
      <c r="H147" s="5">
        <v>0</v>
      </c>
      <c r="I147" s="5">
        <v>0</v>
      </c>
      <c r="J147" s="5">
        <f t="shared" si="15"/>
        <v>3</v>
      </c>
    </row>
    <row r="148" spans="1:10" ht="12.75" customHeight="1">
      <c r="A148" s="35"/>
      <c r="B148" s="64" t="s">
        <v>17</v>
      </c>
      <c r="C148" s="20" t="s">
        <v>120</v>
      </c>
      <c r="D148" s="21">
        <v>0</v>
      </c>
      <c r="E148" s="21">
        <v>0</v>
      </c>
      <c r="F148" s="21">
        <v>1</v>
      </c>
      <c r="G148" s="21">
        <v>0</v>
      </c>
      <c r="H148" s="21">
        <v>0</v>
      </c>
      <c r="I148" s="21">
        <v>0</v>
      </c>
      <c r="J148" s="21">
        <f t="shared" si="15"/>
        <v>1</v>
      </c>
    </row>
    <row r="149" spans="1:10" ht="12.75" customHeight="1">
      <c r="A149" s="35"/>
      <c r="B149" s="64"/>
      <c r="C149" s="4" t="s">
        <v>121</v>
      </c>
      <c r="D149" s="5">
        <v>0</v>
      </c>
      <c r="E149" s="5">
        <v>0</v>
      </c>
      <c r="F149" s="5">
        <v>2</v>
      </c>
      <c r="G149" s="5">
        <v>0</v>
      </c>
      <c r="H149" s="5">
        <v>0</v>
      </c>
      <c r="I149" s="5">
        <v>0</v>
      </c>
      <c r="J149" s="5">
        <f t="shared" si="15"/>
        <v>2</v>
      </c>
    </row>
    <row r="150" spans="1:10" ht="12.75" customHeight="1">
      <c r="A150" s="35"/>
      <c r="B150" s="64"/>
      <c r="C150" s="20" t="s">
        <v>122</v>
      </c>
      <c r="D150" s="21">
        <v>0</v>
      </c>
      <c r="E150" s="21">
        <v>0</v>
      </c>
      <c r="F150" s="21">
        <v>1</v>
      </c>
      <c r="G150" s="21">
        <v>0</v>
      </c>
      <c r="H150" s="21">
        <v>0</v>
      </c>
      <c r="I150" s="21">
        <v>0</v>
      </c>
      <c r="J150" s="21">
        <f t="shared" si="15"/>
        <v>1</v>
      </c>
    </row>
    <row r="151" spans="1:10" ht="12.75" customHeight="1">
      <c r="A151" s="35"/>
      <c r="B151" s="64" t="s">
        <v>21</v>
      </c>
      <c r="C151" s="4" t="s">
        <v>115</v>
      </c>
      <c r="D151" s="5">
        <v>0</v>
      </c>
      <c r="E151" s="5">
        <v>2</v>
      </c>
      <c r="F151" s="5">
        <v>0</v>
      </c>
      <c r="G151" s="5">
        <v>0</v>
      </c>
      <c r="H151" s="5">
        <v>0</v>
      </c>
      <c r="I151" s="5">
        <v>0</v>
      </c>
      <c r="J151" s="5">
        <f t="shared" si="15"/>
        <v>2</v>
      </c>
    </row>
    <row r="152" spans="1:10" ht="12.75" customHeight="1">
      <c r="A152" s="35"/>
      <c r="B152" s="64"/>
      <c r="C152" s="20" t="s">
        <v>123</v>
      </c>
      <c r="D152" s="21">
        <v>12</v>
      </c>
      <c r="E152" s="21">
        <v>13</v>
      </c>
      <c r="F152" s="21">
        <v>0</v>
      </c>
      <c r="G152" s="21">
        <v>0</v>
      </c>
      <c r="H152" s="21">
        <v>0</v>
      </c>
      <c r="I152" s="21">
        <v>0</v>
      </c>
      <c r="J152" s="21">
        <f t="shared" si="15"/>
        <v>25</v>
      </c>
    </row>
    <row r="153" spans="1:10" ht="12.75" customHeight="1">
      <c r="A153" s="35"/>
      <c r="B153" s="64"/>
      <c r="C153" s="4" t="s">
        <v>117</v>
      </c>
      <c r="D153" s="5">
        <v>13</v>
      </c>
      <c r="E153" s="5">
        <v>13</v>
      </c>
      <c r="F153" s="5">
        <v>0</v>
      </c>
      <c r="G153" s="5">
        <v>0</v>
      </c>
      <c r="H153" s="5">
        <v>0</v>
      </c>
      <c r="I153" s="5">
        <v>0</v>
      </c>
      <c r="J153" s="5">
        <f t="shared" si="15"/>
        <v>26</v>
      </c>
    </row>
    <row r="154" spans="1:10" ht="12.75" customHeight="1">
      <c r="A154" s="35"/>
      <c r="B154" s="64"/>
      <c r="C154" s="20" t="s">
        <v>202</v>
      </c>
      <c r="D154" s="21">
        <v>8</v>
      </c>
      <c r="E154" s="21">
        <v>17</v>
      </c>
      <c r="F154" s="21">
        <v>0</v>
      </c>
      <c r="G154" s="21">
        <v>0</v>
      </c>
      <c r="H154" s="21">
        <v>0</v>
      </c>
      <c r="I154" s="21">
        <v>0</v>
      </c>
      <c r="J154" s="21">
        <f t="shared" si="15"/>
        <v>25</v>
      </c>
    </row>
    <row r="155" spans="1:10" ht="12.75" customHeight="1">
      <c r="A155" s="39" t="s">
        <v>124</v>
      </c>
      <c r="B155" s="39"/>
      <c r="C155" s="39"/>
      <c r="D155" s="23">
        <f aca="true" t="shared" si="16" ref="D155:I155">SUM(D143:D154)</f>
        <v>328</v>
      </c>
      <c r="E155" s="23">
        <f t="shared" si="16"/>
        <v>201</v>
      </c>
      <c r="F155" s="23">
        <f t="shared" si="16"/>
        <v>228</v>
      </c>
      <c r="G155" s="23">
        <f t="shared" si="16"/>
        <v>4</v>
      </c>
      <c r="H155" s="23">
        <f t="shared" si="16"/>
        <v>0</v>
      </c>
      <c r="I155" s="23">
        <f t="shared" si="16"/>
        <v>0</v>
      </c>
      <c r="J155" s="23">
        <f t="shared" si="15"/>
        <v>761</v>
      </c>
    </row>
    <row r="156" spans="1:10" ht="12.75" customHeight="1">
      <c r="A156" s="12" t="s">
        <v>51</v>
      </c>
      <c r="B156" s="13"/>
      <c r="C156" s="13"/>
      <c r="D156" s="14"/>
      <c r="E156" s="14"/>
      <c r="F156" s="14"/>
      <c r="G156" s="14"/>
      <c r="H156" s="14"/>
      <c r="I156" s="14"/>
      <c r="J156" s="14"/>
    </row>
    <row r="157" spans="1:10" ht="12.75" customHeight="1">
      <c r="A157" s="12"/>
      <c r="B157" s="13"/>
      <c r="C157" s="13"/>
      <c r="D157" s="14"/>
      <c r="E157" s="14"/>
      <c r="F157" s="14"/>
      <c r="G157" s="14"/>
      <c r="H157" s="14"/>
      <c r="I157" s="14"/>
      <c r="J157" s="14"/>
    </row>
    <row r="158" spans="1:10" ht="12.75" customHeight="1">
      <c r="A158" s="12"/>
      <c r="B158" s="13"/>
      <c r="C158" s="13"/>
      <c r="D158" s="14"/>
      <c r="E158" s="14"/>
      <c r="F158" s="14"/>
      <c r="G158" s="14"/>
      <c r="H158" s="14"/>
      <c r="I158" s="14"/>
      <c r="J158" s="14"/>
    </row>
    <row r="159" spans="1:10" ht="12.75" customHeight="1">
      <c r="A159" s="12"/>
      <c r="B159" s="13"/>
      <c r="C159" s="13"/>
      <c r="D159" s="14"/>
      <c r="E159" s="14"/>
      <c r="F159" s="14"/>
      <c r="G159" s="14"/>
      <c r="H159" s="14"/>
      <c r="I159" s="14"/>
      <c r="J159" s="14"/>
    </row>
    <row r="160" spans="1:10" ht="12.75" customHeight="1">
      <c r="A160" s="12"/>
      <c r="B160" s="13"/>
      <c r="C160" s="13"/>
      <c r="D160" s="14"/>
      <c r="E160" s="14"/>
      <c r="F160" s="14"/>
      <c r="G160" s="14"/>
      <c r="H160" s="14"/>
      <c r="I160" s="14"/>
      <c r="J160" s="14"/>
    </row>
    <row r="161" spans="1:10" ht="12.75" customHeight="1">
      <c r="A161" s="12"/>
      <c r="B161" s="13"/>
      <c r="C161" s="13"/>
      <c r="D161" s="14"/>
      <c r="E161" s="14"/>
      <c r="F161" s="14"/>
      <c r="G161" s="14"/>
      <c r="H161" s="14"/>
      <c r="I161" s="14"/>
      <c r="J161" s="14"/>
    </row>
    <row r="162" spans="1:10" ht="11.25" customHeight="1">
      <c r="A162" s="36" t="s">
        <v>0</v>
      </c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ht="11.25" customHeight="1">
      <c r="A163" s="36" t="s">
        <v>199</v>
      </c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 customHeight="1">
      <c r="A165" s="56" t="s">
        <v>1</v>
      </c>
      <c r="B165" s="56" t="s">
        <v>2</v>
      </c>
      <c r="C165" s="56" t="s">
        <v>3</v>
      </c>
      <c r="D165" s="59" t="s">
        <v>4</v>
      </c>
      <c r="E165" s="60"/>
      <c r="F165" s="60"/>
      <c r="G165" s="60"/>
      <c r="H165" s="60"/>
      <c r="I165" s="60"/>
      <c r="J165" s="61" t="s">
        <v>5</v>
      </c>
    </row>
    <row r="166" spans="1:10" ht="12.75" customHeight="1">
      <c r="A166" s="57"/>
      <c r="B166" s="58"/>
      <c r="C166" s="58"/>
      <c r="D166" s="15" t="s">
        <v>6</v>
      </c>
      <c r="E166" s="15" t="s">
        <v>7</v>
      </c>
      <c r="F166" s="15" t="s">
        <v>8</v>
      </c>
      <c r="G166" s="15" t="s">
        <v>9</v>
      </c>
      <c r="H166" s="15" t="s">
        <v>10</v>
      </c>
      <c r="I166" s="15" t="s">
        <v>11</v>
      </c>
      <c r="J166" s="62"/>
    </row>
    <row r="167" spans="1:10" ht="12.75" customHeight="1">
      <c r="A167" s="73" t="s">
        <v>125</v>
      </c>
      <c r="B167" s="48" t="s">
        <v>13</v>
      </c>
      <c r="C167" s="20" t="s">
        <v>126</v>
      </c>
      <c r="D167" s="21">
        <v>78</v>
      </c>
      <c r="E167" s="21">
        <v>69</v>
      </c>
      <c r="F167" s="21">
        <v>94</v>
      </c>
      <c r="G167" s="21">
        <v>0</v>
      </c>
      <c r="H167" s="21">
        <v>0</v>
      </c>
      <c r="I167" s="21">
        <v>0</v>
      </c>
      <c r="J167" s="21">
        <f>SUM(D167:I167)</f>
        <v>241</v>
      </c>
    </row>
    <row r="168" spans="1:10" ht="12.75" customHeight="1">
      <c r="A168" s="45"/>
      <c r="B168" s="71"/>
      <c r="C168" s="4" t="s">
        <v>127</v>
      </c>
      <c r="D168" s="5">
        <v>43</v>
      </c>
      <c r="E168" s="5">
        <v>33</v>
      </c>
      <c r="F168" s="5">
        <v>48</v>
      </c>
      <c r="G168" s="5">
        <v>0</v>
      </c>
      <c r="H168" s="5">
        <v>0</v>
      </c>
      <c r="I168" s="5">
        <v>0</v>
      </c>
      <c r="J168" s="5">
        <f aca="true" t="shared" si="17" ref="J168:J180">SUM(D168:I168)</f>
        <v>124</v>
      </c>
    </row>
    <row r="169" spans="1:10" ht="12.75" customHeight="1">
      <c r="A169" s="45"/>
      <c r="B169" s="71"/>
      <c r="C169" s="20" t="s">
        <v>128</v>
      </c>
      <c r="D169" s="21">
        <v>146</v>
      </c>
      <c r="E169" s="21">
        <v>65</v>
      </c>
      <c r="F169" s="21">
        <v>98</v>
      </c>
      <c r="G169" s="21">
        <v>0</v>
      </c>
      <c r="H169" s="21">
        <v>0</v>
      </c>
      <c r="I169" s="21">
        <v>0</v>
      </c>
      <c r="J169" s="21">
        <f t="shared" si="17"/>
        <v>309</v>
      </c>
    </row>
    <row r="170" spans="1:10" ht="19.5" customHeight="1">
      <c r="A170" s="45"/>
      <c r="B170" s="72"/>
      <c r="C170" s="4" t="s">
        <v>129</v>
      </c>
      <c r="D170" s="5">
        <v>0</v>
      </c>
      <c r="E170" s="5">
        <v>0</v>
      </c>
      <c r="F170" s="5">
        <v>3</v>
      </c>
      <c r="G170" s="5">
        <v>0</v>
      </c>
      <c r="H170" s="5">
        <v>0</v>
      </c>
      <c r="I170" s="5">
        <v>0</v>
      </c>
      <c r="J170" s="5">
        <f t="shared" si="17"/>
        <v>3</v>
      </c>
    </row>
    <row r="171" spans="1:10" ht="12.75" customHeight="1">
      <c r="A171" s="45"/>
      <c r="B171" s="48" t="s">
        <v>14</v>
      </c>
      <c r="C171" s="20" t="s">
        <v>130</v>
      </c>
      <c r="D171" s="21">
        <v>0</v>
      </c>
      <c r="E171" s="21">
        <v>0</v>
      </c>
      <c r="F171" s="21">
        <v>0</v>
      </c>
      <c r="G171" s="21">
        <v>0</v>
      </c>
      <c r="H171" s="21">
        <v>1</v>
      </c>
      <c r="I171" s="21">
        <v>0</v>
      </c>
      <c r="J171" s="21">
        <f t="shared" si="17"/>
        <v>1</v>
      </c>
    </row>
    <row r="172" spans="1:10" ht="12.75" customHeight="1">
      <c r="A172" s="45"/>
      <c r="B172" s="46"/>
      <c r="C172" s="29" t="s">
        <v>203</v>
      </c>
      <c r="D172" s="28">
        <v>0</v>
      </c>
      <c r="E172" s="28">
        <v>0</v>
      </c>
      <c r="F172" s="28">
        <v>0</v>
      </c>
      <c r="G172" s="28">
        <v>1</v>
      </c>
      <c r="H172" s="28">
        <v>0</v>
      </c>
      <c r="I172" s="28">
        <v>0</v>
      </c>
      <c r="J172" s="28">
        <f t="shared" si="17"/>
        <v>1</v>
      </c>
    </row>
    <row r="173" spans="1:10" ht="12.75" customHeight="1">
      <c r="A173" s="45"/>
      <c r="B173" s="47"/>
      <c r="C173" s="30" t="s">
        <v>131</v>
      </c>
      <c r="D173" s="31">
        <v>0</v>
      </c>
      <c r="E173" s="31">
        <v>0</v>
      </c>
      <c r="F173" s="31">
        <v>0</v>
      </c>
      <c r="G173" s="31">
        <v>2</v>
      </c>
      <c r="H173" s="31">
        <v>0</v>
      </c>
      <c r="I173" s="31">
        <v>0</v>
      </c>
      <c r="J173" s="31">
        <f t="shared" si="17"/>
        <v>2</v>
      </c>
    </row>
    <row r="174" spans="1:10" ht="12.75" customHeight="1">
      <c r="A174" s="45"/>
      <c r="B174" s="48" t="s">
        <v>17</v>
      </c>
      <c r="C174" s="29" t="s">
        <v>132</v>
      </c>
      <c r="D174" s="28">
        <v>0</v>
      </c>
      <c r="E174" s="28">
        <v>0</v>
      </c>
      <c r="F174" s="28">
        <v>4</v>
      </c>
      <c r="G174" s="28">
        <v>0</v>
      </c>
      <c r="H174" s="28">
        <v>0</v>
      </c>
      <c r="I174" s="28">
        <v>0</v>
      </c>
      <c r="J174" s="28">
        <f t="shared" si="17"/>
        <v>4</v>
      </c>
    </row>
    <row r="175" spans="1:10" ht="12.75" customHeight="1">
      <c r="A175" s="45"/>
      <c r="B175" s="71"/>
      <c r="C175" s="30" t="s">
        <v>133</v>
      </c>
      <c r="D175" s="31">
        <v>0</v>
      </c>
      <c r="E175" s="31">
        <v>0</v>
      </c>
      <c r="F175" s="31">
        <v>4</v>
      </c>
      <c r="G175" s="31">
        <v>0</v>
      </c>
      <c r="H175" s="31">
        <v>0</v>
      </c>
      <c r="I175" s="31">
        <v>0</v>
      </c>
      <c r="J175" s="31">
        <f t="shared" si="17"/>
        <v>4</v>
      </c>
    </row>
    <row r="176" spans="1:10" ht="12.75" customHeight="1">
      <c r="A176" s="45"/>
      <c r="B176" s="71"/>
      <c r="C176" s="29" t="s">
        <v>204</v>
      </c>
      <c r="D176" s="28">
        <v>0</v>
      </c>
      <c r="E176" s="28">
        <v>0</v>
      </c>
      <c r="F176" s="28">
        <v>1</v>
      </c>
      <c r="G176" s="28">
        <v>0</v>
      </c>
      <c r="H176" s="28">
        <v>0</v>
      </c>
      <c r="I176" s="28">
        <v>0</v>
      </c>
      <c r="J176" s="28">
        <f t="shared" si="17"/>
        <v>1</v>
      </c>
    </row>
    <row r="177" spans="1:10" ht="12.75" customHeight="1">
      <c r="A177" s="45"/>
      <c r="B177" s="72"/>
      <c r="C177" s="20" t="s">
        <v>134</v>
      </c>
      <c r="D177" s="21">
        <v>0</v>
      </c>
      <c r="E177" s="21">
        <v>0</v>
      </c>
      <c r="F177" s="21">
        <v>1</v>
      </c>
      <c r="G177" s="21">
        <v>0</v>
      </c>
      <c r="H177" s="21">
        <v>0</v>
      </c>
      <c r="I177" s="21">
        <v>0</v>
      </c>
      <c r="J177" s="21">
        <f t="shared" si="17"/>
        <v>1</v>
      </c>
    </row>
    <row r="178" spans="1:10" ht="19.5" customHeight="1">
      <c r="A178" s="45"/>
      <c r="B178" s="48" t="s">
        <v>21</v>
      </c>
      <c r="C178" s="4" t="s">
        <v>135</v>
      </c>
      <c r="D178" s="5">
        <v>0</v>
      </c>
      <c r="E178" s="5">
        <v>1</v>
      </c>
      <c r="F178" s="5">
        <v>0</v>
      </c>
      <c r="G178" s="5">
        <v>0</v>
      </c>
      <c r="H178" s="5">
        <v>0</v>
      </c>
      <c r="I178" s="5">
        <v>0</v>
      </c>
      <c r="J178" s="28">
        <f t="shared" si="17"/>
        <v>1</v>
      </c>
    </row>
    <row r="179" spans="1:10" ht="12.75" customHeight="1">
      <c r="A179" s="45"/>
      <c r="B179" s="71"/>
      <c r="C179" s="20" t="s">
        <v>136</v>
      </c>
      <c r="D179" s="21">
        <v>27</v>
      </c>
      <c r="E179" s="21">
        <v>21</v>
      </c>
      <c r="F179" s="21">
        <v>0</v>
      </c>
      <c r="G179" s="21">
        <v>0</v>
      </c>
      <c r="H179" s="21">
        <v>0</v>
      </c>
      <c r="I179" s="21">
        <v>0</v>
      </c>
      <c r="J179" s="21">
        <f t="shared" si="17"/>
        <v>48</v>
      </c>
    </row>
    <row r="180" spans="1:10" ht="12.75" customHeight="1">
      <c r="A180" s="74"/>
      <c r="B180" s="72"/>
      <c r="C180" s="4" t="s">
        <v>137</v>
      </c>
      <c r="D180" s="5">
        <v>15</v>
      </c>
      <c r="E180" s="5">
        <v>32</v>
      </c>
      <c r="F180" s="5">
        <v>0</v>
      </c>
      <c r="G180" s="5">
        <v>0</v>
      </c>
      <c r="H180" s="5">
        <v>0</v>
      </c>
      <c r="I180" s="5">
        <v>0</v>
      </c>
      <c r="J180" s="28">
        <f t="shared" si="17"/>
        <v>47</v>
      </c>
    </row>
    <row r="181" spans="1:10" ht="12.75" customHeight="1">
      <c r="A181" s="75" t="s">
        <v>138</v>
      </c>
      <c r="B181" s="67"/>
      <c r="C181" s="68"/>
      <c r="D181" s="25">
        <f>SUM(D167:D180)</f>
        <v>309</v>
      </c>
      <c r="E181" s="25">
        <f aca="true" t="shared" si="18" ref="E181:J181">SUM(E167:E180)</f>
        <v>221</v>
      </c>
      <c r="F181" s="25">
        <f t="shared" si="18"/>
        <v>253</v>
      </c>
      <c r="G181" s="25">
        <f t="shared" si="18"/>
        <v>3</v>
      </c>
      <c r="H181" s="25">
        <f t="shared" si="18"/>
        <v>1</v>
      </c>
      <c r="I181" s="25">
        <f t="shared" si="18"/>
        <v>0</v>
      </c>
      <c r="J181" s="25">
        <f t="shared" si="18"/>
        <v>787</v>
      </c>
    </row>
    <row r="182" spans="1:10" ht="18.75" customHeight="1">
      <c r="A182" s="45" t="s">
        <v>139</v>
      </c>
      <c r="B182" s="70" t="s">
        <v>140</v>
      </c>
      <c r="C182" s="4" t="s">
        <v>141</v>
      </c>
      <c r="D182" s="5">
        <v>579</v>
      </c>
      <c r="E182" s="5">
        <v>403</v>
      </c>
      <c r="F182" s="5">
        <v>515</v>
      </c>
      <c r="G182" s="5">
        <v>0</v>
      </c>
      <c r="H182" s="5">
        <v>0</v>
      </c>
      <c r="I182" s="5">
        <v>0</v>
      </c>
      <c r="J182" s="5">
        <f>SUM(D182:I182)</f>
        <v>1497</v>
      </c>
    </row>
    <row r="183" spans="1:10" ht="12.75" customHeight="1">
      <c r="A183" s="45"/>
      <c r="B183" s="70"/>
      <c r="C183" s="20" t="s">
        <v>142</v>
      </c>
      <c r="D183" s="21">
        <v>274</v>
      </c>
      <c r="E183" s="21">
        <v>121</v>
      </c>
      <c r="F183" s="21">
        <v>289</v>
      </c>
      <c r="G183" s="21">
        <v>0</v>
      </c>
      <c r="H183" s="21">
        <v>0</v>
      </c>
      <c r="I183" s="21">
        <v>0</v>
      </c>
      <c r="J183" s="21">
        <f aca="true" t="shared" si="19" ref="J183:J191">SUM(D183:I183)</f>
        <v>684</v>
      </c>
    </row>
    <row r="184" spans="1:10" ht="12.75" customHeight="1">
      <c r="A184" s="45"/>
      <c r="B184" s="48" t="s">
        <v>17</v>
      </c>
      <c r="C184" s="4" t="s">
        <v>143</v>
      </c>
      <c r="D184" s="5">
        <v>0</v>
      </c>
      <c r="E184" s="5">
        <v>0</v>
      </c>
      <c r="F184" s="5">
        <v>5</v>
      </c>
      <c r="G184" s="5">
        <v>0</v>
      </c>
      <c r="H184" s="5">
        <v>0</v>
      </c>
      <c r="I184" s="5">
        <v>0</v>
      </c>
      <c r="J184" s="5">
        <f t="shared" si="19"/>
        <v>5</v>
      </c>
    </row>
    <row r="185" spans="1:10" ht="19.5" customHeight="1">
      <c r="A185" s="45"/>
      <c r="B185" s="46"/>
      <c r="C185" s="30" t="s">
        <v>144</v>
      </c>
      <c r="D185" s="31">
        <v>0</v>
      </c>
      <c r="E185" s="31">
        <v>0</v>
      </c>
      <c r="F185" s="31">
        <v>2</v>
      </c>
      <c r="G185" s="31">
        <v>0</v>
      </c>
      <c r="H185" s="31">
        <v>0</v>
      </c>
      <c r="I185" s="31">
        <v>0</v>
      </c>
      <c r="J185" s="31">
        <f t="shared" si="19"/>
        <v>2</v>
      </c>
    </row>
    <row r="186" spans="1:10" ht="12.75" customHeight="1">
      <c r="A186" s="45"/>
      <c r="B186" s="47"/>
      <c r="C186" s="4" t="s">
        <v>145</v>
      </c>
      <c r="D186" s="5">
        <v>0</v>
      </c>
      <c r="E186" s="5">
        <v>0</v>
      </c>
      <c r="F186" s="5">
        <v>2</v>
      </c>
      <c r="G186" s="5">
        <v>0</v>
      </c>
      <c r="H186" s="5">
        <v>0</v>
      </c>
      <c r="I186" s="5">
        <v>0</v>
      </c>
      <c r="J186" s="5">
        <f t="shared" si="19"/>
        <v>2</v>
      </c>
    </row>
    <row r="187" spans="1:10" ht="19.5" customHeight="1">
      <c r="A187" s="45"/>
      <c r="B187" s="48" t="s">
        <v>21</v>
      </c>
      <c r="C187" s="20" t="s">
        <v>146</v>
      </c>
      <c r="D187" s="21">
        <v>53</v>
      </c>
      <c r="E187" s="21">
        <v>137</v>
      </c>
      <c r="F187" s="21">
        <v>0</v>
      </c>
      <c r="G187" s="21">
        <v>0</v>
      </c>
      <c r="H187" s="21">
        <v>0</v>
      </c>
      <c r="I187" s="21">
        <v>0</v>
      </c>
      <c r="J187" s="31">
        <f t="shared" si="19"/>
        <v>190</v>
      </c>
    </row>
    <row r="188" spans="1:10" ht="19.5" customHeight="1">
      <c r="A188" s="45"/>
      <c r="B188" s="71"/>
      <c r="C188" s="4" t="s">
        <v>147</v>
      </c>
      <c r="D188" s="5">
        <v>143</v>
      </c>
      <c r="E188" s="5">
        <v>219</v>
      </c>
      <c r="F188" s="5">
        <v>0</v>
      </c>
      <c r="G188" s="5">
        <v>0</v>
      </c>
      <c r="H188" s="5">
        <v>0</v>
      </c>
      <c r="I188" s="5">
        <v>0</v>
      </c>
      <c r="J188" s="5">
        <f t="shared" si="19"/>
        <v>362</v>
      </c>
    </row>
    <row r="189" spans="1:10" ht="19.5" customHeight="1">
      <c r="A189" s="45"/>
      <c r="B189" s="71"/>
      <c r="C189" s="20" t="s">
        <v>148</v>
      </c>
      <c r="D189" s="21">
        <v>92</v>
      </c>
      <c r="E189" s="21">
        <v>89</v>
      </c>
      <c r="F189" s="21">
        <v>0</v>
      </c>
      <c r="G189" s="21">
        <v>0</v>
      </c>
      <c r="H189" s="21">
        <v>0</v>
      </c>
      <c r="I189" s="21">
        <v>0</v>
      </c>
      <c r="J189" s="31">
        <f t="shared" si="19"/>
        <v>181</v>
      </c>
    </row>
    <row r="190" spans="1:10" ht="19.5" customHeight="1">
      <c r="A190" s="45"/>
      <c r="B190" s="71"/>
      <c r="C190" s="4" t="s">
        <v>149</v>
      </c>
      <c r="D190" s="5">
        <v>0</v>
      </c>
      <c r="E190" s="5">
        <v>5</v>
      </c>
      <c r="F190" s="5">
        <v>0</v>
      </c>
      <c r="G190" s="5">
        <v>0</v>
      </c>
      <c r="H190" s="5">
        <v>0</v>
      </c>
      <c r="I190" s="5">
        <v>0</v>
      </c>
      <c r="J190" s="5">
        <f t="shared" si="19"/>
        <v>5</v>
      </c>
    </row>
    <row r="191" spans="1:10" ht="12.75" customHeight="1">
      <c r="A191" s="45"/>
      <c r="B191" s="72"/>
      <c r="C191" s="20" t="s">
        <v>150</v>
      </c>
      <c r="D191" s="21">
        <v>0</v>
      </c>
      <c r="E191" s="21">
        <v>1</v>
      </c>
      <c r="F191" s="21">
        <v>0</v>
      </c>
      <c r="G191" s="21">
        <v>0</v>
      </c>
      <c r="H191" s="21">
        <v>0</v>
      </c>
      <c r="I191" s="21">
        <v>0</v>
      </c>
      <c r="J191" s="31">
        <f t="shared" si="19"/>
        <v>1</v>
      </c>
    </row>
    <row r="192" spans="1:10" ht="12.75" customHeight="1">
      <c r="A192" s="49" t="s">
        <v>151</v>
      </c>
      <c r="B192" s="50"/>
      <c r="C192" s="51"/>
      <c r="D192" s="24">
        <f aca="true" t="shared" si="20" ref="D192:J192">SUM(D182:D191)</f>
        <v>1141</v>
      </c>
      <c r="E192" s="24">
        <f t="shared" si="20"/>
        <v>975</v>
      </c>
      <c r="F192" s="24">
        <f t="shared" si="20"/>
        <v>813</v>
      </c>
      <c r="G192" s="24">
        <f t="shared" si="20"/>
        <v>0</v>
      </c>
      <c r="H192" s="24">
        <f t="shared" si="20"/>
        <v>0</v>
      </c>
      <c r="I192" s="24">
        <f t="shared" si="20"/>
        <v>0</v>
      </c>
      <c r="J192" s="24">
        <f t="shared" si="20"/>
        <v>2929</v>
      </c>
    </row>
    <row r="193" spans="1:10" ht="12.75" customHeight="1">
      <c r="A193" s="73" t="s">
        <v>152</v>
      </c>
      <c r="B193" s="70" t="s">
        <v>13</v>
      </c>
      <c r="C193" s="20" t="s">
        <v>153</v>
      </c>
      <c r="D193" s="21">
        <v>653</v>
      </c>
      <c r="E193" s="21">
        <v>347</v>
      </c>
      <c r="F193" s="21">
        <v>522</v>
      </c>
      <c r="G193" s="21">
        <v>0</v>
      </c>
      <c r="H193" s="21">
        <v>0</v>
      </c>
      <c r="I193" s="21">
        <v>0</v>
      </c>
      <c r="J193" s="21">
        <f>SUM(D193:I193)</f>
        <v>1522</v>
      </c>
    </row>
    <row r="194" spans="1:10" ht="12.75" customHeight="1">
      <c r="A194" s="45"/>
      <c r="B194" s="70" t="s">
        <v>154</v>
      </c>
      <c r="C194" s="4" t="s">
        <v>182</v>
      </c>
      <c r="D194" s="5">
        <v>312</v>
      </c>
      <c r="E194" s="5">
        <v>271</v>
      </c>
      <c r="F194" s="5">
        <v>214</v>
      </c>
      <c r="G194" s="5">
        <v>0</v>
      </c>
      <c r="H194" s="5">
        <v>0</v>
      </c>
      <c r="I194" s="5">
        <v>0</v>
      </c>
      <c r="J194" s="21">
        <f aca="true" t="shared" si="21" ref="J194:J200">SUM(D194:I194)</f>
        <v>797</v>
      </c>
    </row>
    <row r="195" spans="1:10" ht="19.5" customHeight="1">
      <c r="A195" s="45"/>
      <c r="B195" s="11" t="s">
        <v>14</v>
      </c>
      <c r="C195" s="20" t="s">
        <v>155</v>
      </c>
      <c r="D195" s="21">
        <v>0</v>
      </c>
      <c r="E195" s="21">
        <v>0</v>
      </c>
      <c r="F195" s="21">
        <v>0</v>
      </c>
      <c r="G195" s="21">
        <v>46</v>
      </c>
      <c r="H195" s="21">
        <v>0</v>
      </c>
      <c r="I195" s="21">
        <v>0</v>
      </c>
      <c r="J195" s="21">
        <f t="shared" si="21"/>
        <v>46</v>
      </c>
    </row>
    <row r="196" spans="1:10" ht="12.75" customHeight="1">
      <c r="A196" s="45"/>
      <c r="B196" s="70" t="s">
        <v>17</v>
      </c>
      <c r="C196" s="4" t="s">
        <v>156</v>
      </c>
      <c r="D196" s="5">
        <v>0</v>
      </c>
      <c r="E196" s="5">
        <v>0</v>
      </c>
      <c r="F196" s="5">
        <v>1</v>
      </c>
      <c r="G196" s="5">
        <v>0</v>
      </c>
      <c r="H196" s="5">
        <v>0</v>
      </c>
      <c r="I196" s="5">
        <v>0</v>
      </c>
      <c r="J196" s="21">
        <f t="shared" si="21"/>
        <v>1</v>
      </c>
    </row>
    <row r="197" spans="1:10" ht="12.75" customHeight="1">
      <c r="A197" s="45"/>
      <c r="B197" s="70"/>
      <c r="C197" s="20" t="s">
        <v>157</v>
      </c>
      <c r="D197" s="21">
        <v>0</v>
      </c>
      <c r="E197" s="21">
        <v>0</v>
      </c>
      <c r="F197" s="21">
        <v>7</v>
      </c>
      <c r="G197" s="21">
        <v>0</v>
      </c>
      <c r="H197" s="21">
        <v>0</v>
      </c>
      <c r="I197" s="21">
        <v>0</v>
      </c>
      <c r="J197" s="21">
        <f t="shared" si="21"/>
        <v>7</v>
      </c>
    </row>
    <row r="198" spans="1:10" ht="12.75" customHeight="1">
      <c r="A198" s="45"/>
      <c r="B198" s="11" t="s">
        <v>21</v>
      </c>
      <c r="C198" s="4" t="s">
        <v>158</v>
      </c>
      <c r="D198" s="5">
        <v>164</v>
      </c>
      <c r="E198" s="5">
        <v>133</v>
      </c>
      <c r="F198" s="5">
        <v>0</v>
      </c>
      <c r="G198" s="5">
        <v>0</v>
      </c>
      <c r="H198" s="5">
        <v>0</v>
      </c>
      <c r="I198" s="5">
        <v>0</v>
      </c>
      <c r="J198" s="21">
        <f t="shared" si="21"/>
        <v>297</v>
      </c>
    </row>
    <row r="199" spans="1:10" ht="12.75" customHeight="1">
      <c r="A199" s="74"/>
      <c r="B199" s="16" t="s">
        <v>35</v>
      </c>
      <c r="C199" s="20" t="s">
        <v>159</v>
      </c>
      <c r="D199" s="21">
        <v>114</v>
      </c>
      <c r="E199" s="21">
        <v>118</v>
      </c>
      <c r="F199" s="21">
        <v>139</v>
      </c>
      <c r="G199" s="21">
        <v>121</v>
      </c>
      <c r="H199" s="21">
        <v>187</v>
      </c>
      <c r="I199" s="21">
        <v>0</v>
      </c>
      <c r="J199" s="21">
        <f t="shared" si="21"/>
        <v>679</v>
      </c>
    </row>
    <row r="200" spans="1:10" ht="12.75" customHeight="1">
      <c r="A200" s="49" t="s">
        <v>160</v>
      </c>
      <c r="B200" s="50"/>
      <c r="C200" s="51"/>
      <c r="D200" s="24">
        <f aca="true" t="shared" si="22" ref="D200:I200">SUM(D193:D199)</f>
        <v>1243</v>
      </c>
      <c r="E200" s="24">
        <f t="shared" si="22"/>
        <v>869</v>
      </c>
      <c r="F200" s="24">
        <f t="shared" si="22"/>
        <v>883</v>
      </c>
      <c r="G200" s="24">
        <f t="shared" si="22"/>
        <v>167</v>
      </c>
      <c r="H200" s="24">
        <f t="shared" si="22"/>
        <v>187</v>
      </c>
      <c r="I200" s="24">
        <f t="shared" si="22"/>
        <v>0</v>
      </c>
      <c r="J200" s="24">
        <f t="shared" si="21"/>
        <v>3349</v>
      </c>
    </row>
    <row r="201" spans="1:10" ht="12.75" customHeight="1">
      <c r="A201" s="9"/>
      <c r="B201" s="9"/>
      <c r="C201" s="9"/>
      <c r="D201" s="17"/>
      <c r="E201" s="17"/>
      <c r="F201" s="17"/>
      <c r="G201" s="17"/>
      <c r="H201" s="17"/>
      <c r="I201" s="17"/>
      <c r="J201" s="17"/>
    </row>
    <row r="202" spans="1:10" ht="12.75" customHeight="1">
      <c r="A202" s="67" t="s">
        <v>161</v>
      </c>
      <c r="B202" s="67"/>
      <c r="C202" s="68"/>
      <c r="D202" s="26">
        <f aca="true" t="shared" si="23" ref="D202:J202">D26+D35+D46+D80+D88+D118+D142+D155+D181+D192+D200</f>
        <v>8729</v>
      </c>
      <c r="E202" s="26">
        <f t="shared" si="23"/>
        <v>7523</v>
      </c>
      <c r="F202" s="26">
        <f t="shared" si="23"/>
        <v>6270</v>
      </c>
      <c r="G202" s="26">
        <f t="shared" si="23"/>
        <v>585</v>
      </c>
      <c r="H202" s="26">
        <f t="shared" si="23"/>
        <v>927</v>
      </c>
      <c r="I202" s="26">
        <f t="shared" si="23"/>
        <v>246</v>
      </c>
      <c r="J202" s="26">
        <f t="shared" si="23"/>
        <v>24280</v>
      </c>
    </row>
    <row r="203" spans="1:10" ht="12.75" customHeight="1">
      <c r="A203" s="9"/>
      <c r="B203" s="9"/>
      <c r="C203" s="9"/>
      <c r="D203" s="18"/>
      <c r="E203" s="18"/>
      <c r="F203" s="18"/>
      <c r="G203" s="18"/>
      <c r="H203" s="18"/>
      <c r="I203" s="18"/>
      <c r="J203" s="18"/>
    </row>
    <row r="204" spans="1:10" ht="12.75" customHeight="1">
      <c r="A204" s="69" t="s">
        <v>162</v>
      </c>
      <c r="B204" s="69"/>
      <c r="C204" s="69"/>
      <c r="D204" s="66" t="s">
        <v>163</v>
      </c>
      <c r="E204" s="66"/>
      <c r="F204" s="66"/>
      <c r="G204" s="66"/>
      <c r="H204" s="66"/>
      <c r="I204" s="66"/>
      <c r="J204" s="66"/>
    </row>
    <row r="205" spans="1:10" ht="12.75" customHeight="1">
      <c r="A205" s="66" t="s">
        <v>164</v>
      </c>
      <c r="B205" s="66"/>
      <c r="C205" s="66"/>
      <c r="D205" s="66" t="s">
        <v>165</v>
      </c>
      <c r="E205" s="66"/>
      <c r="F205" s="66"/>
      <c r="G205" s="66"/>
      <c r="H205" s="66"/>
      <c r="I205" s="66"/>
      <c r="J205" s="66"/>
    </row>
    <row r="206" spans="1:10" ht="12.75" customHeight="1">
      <c r="A206" s="66" t="s">
        <v>166</v>
      </c>
      <c r="B206" s="66"/>
      <c r="C206" s="66"/>
      <c r="D206" s="65" t="s">
        <v>167</v>
      </c>
      <c r="E206" s="65"/>
      <c r="F206" s="65"/>
      <c r="G206" s="65"/>
      <c r="H206" s="65"/>
      <c r="I206" s="65"/>
      <c r="J206" s="65"/>
    </row>
    <row r="207" spans="1:10" ht="12.75" customHeight="1">
      <c r="A207" s="66" t="s">
        <v>168</v>
      </c>
      <c r="B207" s="66"/>
      <c r="C207" s="66"/>
      <c r="D207" s="65" t="s">
        <v>169</v>
      </c>
      <c r="E207" s="65"/>
      <c r="F207" s="65"/>
      <c r="G207" s="65"/>
      <c r="H207" s="65"/>
      <c r="I207" s="65"/>
      <c r="J207" s="65"/>
    </row>
    <row r="208" spans="1:10" ht="12.75" customHeight="1">
      <c r="A208" s="66" t="s">
        <v>170</v>
      </c>
      <c r="B208" s="66"/>
      <c r="C208" s="66"/>
      <c r="D208" s="66" t="s">
        <v>171</v>
      </c>
      <c r="E208" s="66"/>
      <c r="F208" s="66"/>
      <c r="G208" s="66"/>
      <c r="H208" s="66"/>
      <c r="I208" s="66"/>
      <c r="J208" s="66"/>
    </row>
    <row r="209" spans="1:10" ht="12.75" customHeight="1">
      <c r="A209" s="65" t="s">
        <v>172</v>
      </c>
      <c r="B209" s="65"/>
      <c r="C209" s="65"/>
      <c r="D209" s="19"/>
      <c r="E209" s="19"/>
      <c r="F209" s="19"/>
      <c r="G209" s="19"/>
      <c r="H209" s="19"/>
      <c r="I209" s="19"/>
      <c r="J209" s="19"/>
    </row>
    <row r="210" spans="1:3" ht="12.75" customHeight="1">
      <c r="A210" s="1"/>
      <c r="B210" s="1"/>
      <c r="C210" s="1"/>
    </row>
    <row r="212" spans="4:10" ht="12.75" customHeight="1">
      <c r="D212" s="33" t="s">
        <v>206</v>
      </c>
      <c r="E212" s="33"/>
      <c r="F212" s="33"/>
      <c r="G212" s="33"/>
      <c r="H212" s="33"/>
      <c r="I212" s="33"/>
      <c r="J212" s="33"/>
    </row>
  </sheetData>
  <sheetProtection password="83C9" sheet="1"/>
  <mergeCells count="104">
    <mergeCell ref="A167:A180"/>
    <mergeCell ref="B167:B170"/>
    <mergeCell ref="B171:B173"/>
    <mergeCell ref="B174:B177"/>
    <mergeCell ref="B178:B180"/>
    <mergeCell ref="A181:C181"/>
    <mergeCell ref="A182:A191"/>
    <mergeCell ref="B182:B183"/>
    <mergeCell ref="B184:B186"/>
    <mergeCell ref="B187:B191"/>
    <mergeCell ref="A192:C192"/>
    <mergeCell ref="A193:A199"/>
    <mergeCell ref="B193:B194"/>
    <mergeCell ref="B196:B197"/>
    <mergeCell ref="A200:C200"/>
    <mergeCell ref="A202:C202"/>
    <mergeCell ref="A204:C204"/>
    <mergeCell ref="D204:J204"/>
    <mergeCell ref="A205:C205"/>
    <mergeCell ref="D205:J205"/>
    <mergeCell ref="A209:C209"/>
    <mergeCell ref="A206:C206"/>
    <mergeCell ref="D206:J206"/>
    <mergeCell ref="A207:C207"/>
    <mergeCell ref="D207:J207"/>
    <mergeCell ref="A208:C208"/>
    <mergeCell ref="D208:J208"/>
    <mergeCell ref="B140:B141"/>
    <mergeCell ref="A142:C142"/>
    <mergeCell ref="A143:A154"/>
    <mergeCell ref="B143:B145"/>
    <mergeCell ref="B146:B147"/>
    <mergeCell ref="B148:B150"/>
    <mergeCell ref="B151:B154"/>
    <mergeCell ref="A155:C155"/>
    <mergeCell ref="A162:J162"/>
    <mergeCell ref="A163:J163"/>
    <mergeCell ref="A165:A166"/>
    <mergeCell ref="B165:B166"/>
    <mergeCell ref="C165:C166"/>
    <mergeCell ref="D165:I165"/>
    <mergeCell ref="J165:J166"/>
    <mergeCell ref="B110:B111"/>
    <mergeCell ref="B114:B115"/>
    <mergeCell ref="A118:C118"/>
    <mergeCell ref="A119:A141"/>
    <mergeCell ref="B119:B122"/>
    <mergeCell ref="B123:B125"/>
    <mergeCell ref="B126:B130"/>
    <mergeCell ref="B131:B136"/>
    <mergeCell ref="B138:B139"/>
    <mergeCell ref="A110:A117"/>
    <mergeCell ref="A89:A100"/>
    <mergeCell ref="B89:B100"/>
    <mergeCell ref="A105:J105"/>
    <mergeCell ref="A106:J106"/>
    <mergeCell ref="A108:A109"/>
    <mergeCell ref="B108:B109"/>
    <mergeCell ref="C108:C109"/>
    <mergeCell ref="D108:I108"/>
    <mergeCell ref="J108:J109"/>
    <mergeCell ref="A88:C88"/>
    <mergeCell ref="B55:B59"/>
    <mergeCell ref="B60:B61"/>
    <mergeCell ref="B62:B68"/>
    <mergeCell ref="B69:B70"/>
    <mergeCell ref="B71:B79"/>
    <mergeCell ref="A55:A79"/>
    <mergeCell ref="B36:B37"/>
    <mergeCell ref="B38:B39"/>
    <mergeCell ref="B40:B44"/>
    <mergeCell ref="B27:B28"/>
    <mergeCell ref="A80:C80"/>
    <mergeCell ref="A81:A87"/>
    <mergeCell ref="B81:B82"/>
    <mergeCell ref="B83:B84"/>
    <mergeCell ref="B85:B86"/>
    <mergeCell ref="A53:A54"/>
    <mergeCell ref="B53:B54"/>
    <mergeCell ref="C53:C54"/>
    <mergeCell ref="D53:I53"/>
    <mergeCell ref="J53:J54"/>
    <mergeCell ref="A26:C26"/>
    <mergeCell ref="A27:A34"/>
    <mergeCell ref="B30:B32"/>
    <mergeCell ref="A35:C35"/>
    <mergeCell ref="A36:A45"/>
    <mergeCell ref="A2:J2"/>
    <mergeCell ref="A3:J3"/>
    <mergeCell ref="A5:A6"/>
    <mergeCell ref="B5:B6"/>
    <mergeCell ref="C5:C6"/>
    <mergeCell ref="D5:I5"/>
    <mergeCell ref="J5:J6"/>
    <mergeCell ref="D212:J212"/>
    <mergeCell ref="A7:A25"/>
    <mergeCell ref="B7:B8"/>
    <mergeCell ref="B10:B11"/>
    <mergeCell ref="B12:B14"/>
    <mergeCell ref="B15:B20"/>
    <mergeCell ref="B21:B25"/>
    <mergeCell ref="A46:C46"/>
    <mergeCell ref="A50:J50"/>
    <mergeCell ref="A51:J51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2018-10-23T11:22:44Z</cp:lastPrinted>
  <dcterms:created xsi:type="dcterms:W3CDTF">2017-11-13T15:39:53Z</dcterms:created>
  <dcterms:modified xsi:type="dcterms:W3CDTF">2018-10-23T11:25:05Z</dcterms:modified>
  <cp:category/>
  <cp:version/>
  <cp:contentType/>
  <cp:contentStatus/>
</cp:coreProperties>
</file>