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400" windowHeight="5970" activeTab="0"/>
  </bookViews>
  <sheets>
    <sheet name="i21a_15" sheetId="1" r:id="rId1"/>
  </sheets>
  <definedNames/>
  <calcPr fullCalcOnLoad="1"/>
</workbook>
</file>

<file path=xl/sharedStrings.xml><?xml version="1.0" encoding="utf-8"?>
<sst xmlns="http://schemas.openxmlformats.org/spreadsheetml/2006/main" count="139" uniqueCount="44">
  <si>
    <t>1°</t>
  </si>
  <si>
    <t>2°</t>
  </si>
  <si>
    <t>3°</t>
  </si>
  <si>
    <t>4°</t>
  </si>
  <si>
    <t>5°</t>
  </si>
  <si>
    <t>TOTALE</t>
  </si>
  <si>
    <t>SEZIONE</t>
  </si>
  <si>
    <t>CLASSE</t>
  </si>
  <si>
    <t>A</t>
  </si>
  <si>
    <t>B</t>
  </si>
  <si>
    <t>C</t>
  </si>
  <si>
    <t>D</t>
  </si>
  <si>
    <t>n. alunni</t>
  </si>
  <si>
    <t>1° COMPRENSIVO</t>
  </si>
  <si>
    <t>GIOVANNI XXIII</t>
  </si>
  <si>
    <t>MENOTTI</t>
  </si>
  <si>
    <t>LANFRANCO</t>
  </si>
  <si>
    <t>2° COMPRENSIVO</t>
  </si>
  <si>
    <t>GALILEI</t>
  </si>
  <si>
    <t>3° COMPRENSIVO</t>
  </si>
  <si>
    <t>RODARI</t>
  </si>
  <si>
    <t>BEGARELLI</t>
  </si>
  <si>
    <t xml:space="preserve">PRIMARIE </t>
  </si>
  <si>
    <t>TOTALE PRIMARIE</t>
  </si>
  <si>
    <t>SECONDARIE 1° GRADO</t>
  </si>
  <si>
    <t>CAVOUR</t>
  </si>
  <si>
    <t>sezioni</t>
  </si>
  <si>
    <t>alunni</t>
  </si>
  <si>
    <t>TOTALE SECONDARIE 1° GRADO</t>
  </si>
  <si>
    <t>TOTALE 1° COMPRENSIVO</t>
  </si>
  <si>
    <t>PRIMARIE</t>
  </si>
  <si>
    <t>CALVINO</t>
  </si>
  <si>
    <t>TOTALE SCUOLE INFANZIA</t>
  </si>
  <si>
    <t>M. L. KING</t>
  </si>
  <si>
    <t>CARDUCCI</t>
  </si>
  <si>
    <t>SOLA</t>
  </si>
  <si>
    <t>TOTALE 2° COMPRENSIVO</t>
  </si>
  <si>
    <t>TOTALE 3° COMPRENSIVO</t>
  </si>
  <si>
    <t>LIPPI / GALILEI</t>
  </si>
  <si>
    <t>n. classi</t>
  </si>
  <si>
    <t>ANNO DI NASCITA</t>
  </si>
  <si>
    <t>TAV.  I. 21a - ISTITUTI COMPRENSIVI - NUMERO DI ALUNNI PER SCUOLA, CLASSE E SEZIONE</t>
  </si>
  <si>
    <t xml:space="preserve">                    - COMUNE DI MODENA - ANNO SCOLASTICO 2015/2016</t>
  </si>
  <si>
    <t>Tavola aggiornata al 27/10/2016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</si>
</sst>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??_-;_-@_-"/>
    <numFmt numFmtId="171" formatCode="_-* #,##0_-;\-* #,##0_-;_-* &quot;-&quot;??_-;_-@_-"/>
  </numFmts>
  <fonts count="10">
    <font>
      <sz val="10"/>
      <name val="Arial"/>
      <family val="0"/>
    </font>
    <font>
      <sz val="9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b/>
      <sz val="7"/>
      <name val="Verdana"/>
      <family val="2"/>
    </font>
    <font>
      <b/>
      <sz val="7.5"/>
      <name val="Verdana"/>
      <family val="2"/>
    </font>
    <font>
      <u val="single"/>
      <sz val="8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5" fillId="0" borderId="0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3" fontId="6" fillId="2" borderId="2" xfId="0" applyNumberFormat="1" applyFont="1" applyFill="1" applyBorder="1" applyAlignment="1">
      <alignment horizontal="left" vertical="center" wrapText="1"/>
    </xf>
    <xf numFmtId="3" fontId="6" fillId="0" borderId="3" xfId="0" applyNumberFormat="1" applyFont="1" applyBorder="1" applyAlignment="1">
      <alignment horizontal="left" vertical="center" wrapText="1"/>
    </xf>
    <xf numFmtId="3" fontId="6" fillId="2" borderId="3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left" vertical="center" wrapText="1"/>
    </xf>
    <xf numFmtId="171" fontId="4" fillId="2" borderId="2" xfId="17" applyNumberFormat="1" applyFont="1" applyFill="1" applyBorder="1" applyAlignment="1">
      <alignment horizontal="center" vertical="center" wrapText="1"/>
    </xf>
    <xf numFmtId="171" fontId="4" fillId="0" borderId="3" xfId="17" applyNumberFormat="1" applyFont="1" applyBorder="1" applyAlignment="1">
      <alignment horizontal="center" vertical="center" wrapText="1"/>
    </xf>
    <xf numFmtId="171" fontId="4" fillId="2" borderId="1" xfId="17" applyNumberFormat="1" applyFont="1" applyFill="1" applyBorder="1" applyAlignment="1">
      <alignment horizontal="center" vertical="center" wrapText="1"/>
    </xf>
    <xf numFmtId="171" fontId="4" fillId="2" borderId="3" xfId="17" applyNumberFormat="1" applyFont="1" applyFill="1" applyBorder="1" applyAlignment="1">
      <alignment horizontal="center" vertical="center" wrapText="1"/>
    </xf>
    <xf numFmtId="171" fontId="5" fillId="2" borderId="1" xfId="17" applyNumberFormat="1" applyFont="1" applyFill="1" applyBorder="1" applyAlignment="1">
      <alignment horizontal="center" vertical="center" wrapText="1"/>
    </xf>
    <xf numFmtId="171" fontId="4" fillId="0" borderId="1" xfId="17" applyNumberFormat="1" applyFont="1" applyFill="1" applyBorder="1" applyAlignment="1">
      <alignment horizontal="center" vertical="center" wrapText="1"/>
    </xf>
    <xf numFmtId="171" fontId="5" fillId="0" borderId="1" xfId="17" applyNumberFormat="1" applyFont="1" applyFill="1" applyBorder="1" applyAlignment="1">
      <alignment horizontal="center" vertical="center" wrapText="1"/>
    </xf>
    <xf numFmtId="171" fontId="4" fillId="0" borderId="3" xfId="17" applyNumberFormat="1" applyFont="1" applyFill="1" applyBorder="1" applyAlignment="1">
      <alignment horizontal="center" vertical="center" wrapText="1"/>
    </xf>
    <xf numFmtId="171" fontId="4" fillId="3" borderId="1" xfId="17" applyNumberFormat="1" applyFont="1" applyFill="1" applyBorder="1" applyAlignment="1">
      <alignment horizontal="center" vertical="center" wrapText="1"/>
    </xf>
    <xf numFmtId="171" fontId="5" fillId="0" borderId="0" xfId="17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3" fontId="6" fillId="3" borderId="3" xfId="0" applyNumberFormat="1" applyFont="1" applyFill="1" applyBorder="1" applyAlignment="1">
      <alignment horizontal="left" vertical="center" wrapText="1"/>
    </xf>
    <xf numFmtId="171" fontId="4" fillId="3" borderId="3" xfId="17" applyNumberFormat="1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left" vertical="center" wrapText="1"/>
    </xf>
    <xf numFmtId="171" fontId="5" fillId="3" borderId="4" xfId="17" applyNumberFormat="1" applyFont="1" applyFill="1" applyBorder="1" applyAlignment="1">
      <alignment horizontal="center" vertical="center" wrapText="1"/>
    </xf>
    <xf numFmtId="171" fontId="5" fillId="0" borderId="0" xfId="17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3" fontId="7" fillId="4" borderId="5" xfId="0" applyNumberFormat="1" applyFont="1" applyFill="1" applyBorder="1" applyAlignment="1">
      <alignment horizontal="center" vertical="center" wrapText="1"/>
    </xf>
    <xf numFmtId="171" fontId="5" fillId="4" borderId="5" xfId="17" applyNumberFormat="1" applyFont="1" applyFill="1" applyBorder="1" applyAlignment="1">
      <alignment horizontal="center" vertical="center" wrapText="1"/>
    </xf>
    <xf numFmtId="171" fontId="5" fillId="3" borderId="1" xfId="17" applyNumberFormat="1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left" vertical="center" wrapText="1"/>
    </xf>
    <xf numFmtId="171" fontId="5" fillId="4" borderId="1" xfId="17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left" vertical="center" wrapText="1"/>
    </xf>
    <xf numFmtId="171" fontId="5" fillId="4" borderId="0" xfId="17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171" fontId="4" fillId="4" borderId="6" xfId="17" applyNumberFormat="1" applyFont="1" applyFill="1" applyBorder="1" applyAlignment="1">
      <alignment horizontal="center" vertical="center" wrapText="1"/>
    </xf>
    <xf numFmtId="171" fontId="4" fillId="4" borderId="2" xfId="17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4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71" fontId="5" fillId="3" borderId="10" xfId="17" applyNumberFormat="1" applyFont="1" applyFill="1" applyBorder="1" applyAlignment="1">
      <alignment horizontal="center" vertical="center" wrapText="1"/>
    </xf>
    <xf numFmtId="171" fontId="5" fillId="3" borderId="5" xfId="17" applyNumberFormat="1" applyFont="1" applyFill="1" applyBorder="1" applyAlignment="1">
      <alignment horizontal="center" vertical="center" wrapText="1"/>
    </xf>
    <xf numFmtId="171" fontId="5" fillId="3" borderId="11" xfId="17" applyNumberFormat="1" applyFont="1" applyFill="1" applyBorder="1" applyAlignment="1">
      <alignment horizontal="center" vertical="center" wrapText="1"/>
    </xf>
    <xf numFmtId="171" fontId="5" fillId="4" borderId="10" xfId="17" applyNumberFormat="1" applyFont="1" applyFill="1" applyBorder="1" applyAlignment="1">
      <alignment horizontal="center" vertical="center" wrapText="1"/>
    </xf>
    <xf numFmtId="171" fontId="5" fillId="4" borderId="5" xfId="17" applyNumberFormat="1" applyFont="1" applyFill="1" applyBorder="1" applyAlignment="1">
      <alignment horizontal="center" vertical="center" wrapText="1"/>
    </xf>
    <xf numFmtId="171" fontId="5" fillId="4" borderId="11" xfId="17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3" fontId="7" fillId="2" borderId="10" xfId="0" applyNumberFormat="1" applyFont="1" applyFill="1" applyBorder="1" applyAlignment="1">
      <alignment horizontal="center" vertical="center" wrapText="1"/>
    </xf>
    <xf numFmtId="3" fontId="7" fillId="2" borderId="11" xfId="0" applyNumberFormat="1" applyFont="1" applyFill="1" applyBorder="1" applyAlignment="1">
      <alignment horizontal="center" vertical="center" wrapText="1"/>
    </xf>
    <xf numFmtId="3" fontId="7" fillId="3" borderId="10" xfId="0" applyNumberFormat="1" applyFont="1" applyFill="1" applyBorder="1" applyAlignment="1">
      <alignment horizontal="center" vertical="center" wrapText="1"/>
    </xf>
    <xf numFmtId="3" fontId="7" fillId="3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righ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0F0F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0F0F0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619125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149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I80"/>
  <sheetViews>
    <sheetView showGridLines="0" tabSelected="1" workbookViewId="0" topLeftCell="A1">
      <selection activeCell="A5" sqref="A5:I5"/>
    </sheetView>
  </sheetViews>
  <sheetFormatPr defaultColWidth="9.140625" defaultRowHeight="12.75" customHeight="1"/>
  <cols>
    <col min="1" max="1" width="16.57421875" style="6" customWidth="1"/>
    <col min="2" max="2" width="8.7109375" style="6" customWidth="1"/>
    <col min="3" max="7" width="7.7109375" style="6" customWidth="1"/>
    <col min="8" max="8" width="9.57421875" style="6" customWidth="1"/>
    <col min="9" max="9" width="11.8515625" style="6" customWidth="1"/>
    <col min="10" max="16384" width="9.140625" style="3" customWidth="1"/>
  </cols>
  <sheetData>
    <row r="5" spans="1:9" ht="11.25" customHeight="1">
      <c r="A5" s="53" t="s">
        <v>41</v>
      </c>
      <c r="B5" s="53"/>
      <c r="C5" s="53"/>
      <c r="D5" s="53"/>
      <c r="E5" s="53"/>
      <c r="F5" s="53"/>
      <c r="G5" s="53"/>
      <c r="H5" s="53"/>
      <c r="I5" s="53"/>
    </row>
    <row r="6" spans="1:9" ht="11.25" customHeight="1">
      <c r="A6" s="81" t="s">
        <v>42</v>
      </c>
      <c r="B6" s="81"/>
      <c r="C6" s="81"/>
      <c r="D6" s="81"/>
      <c r="E6" s="81"/>
      <c r="F6" s="81"/>
      <c r="G6" s="81"/>
      <c r="H6" s="81"/>
      <c r="I6" s="81"/>
    </row>
    <row r="7" spans="1:9" ht="6.75" customHeight="1">
      <c r="A7" s="4"/>
      <c r="B7" s="4"/>
      <c r="C7" s="4"/>
      <c r="D7" s="4"/>
      <c r="E7" s="4"/>
      <c r="F7" s="4"/>
      <c r="G7" s="4"/>
      <c r="H7" s="4"/>
      <c r="I7" s="4"/>
    </row>
    <row r="8" spans="1:9" ht="12.75" customHeight="1">
      <c r="A8" s="55" t="s">
        <v>13</v>
      </c>
      <c r="B8" s="1"/>
      <c r="C8" s="1"/>
      <c r="D8" s="1"/>
      <c r="E8" s="1"/>
      <c r="F8" s="1"/>
      <c r="G8" s="1"/>
      <c r="H8" s="2"/>
      <c r="I8" s="1"/>
    </row>
    <row r="9" spans="1:9" ht="8.25" customHeight="1">
      <c r="A9" s="61" t="s">
        <v>22</v>
      </c>
      <c r="B9" s="61" t="s">
        <v>6</v>
      </c>
      <c r="C9" s="64" t="s">
        <v>7</v>
      </c>
      <c r="D9" s="65"/>
      <c r="E9" s="65"/>
      <c r="F9" s="65"/>
      <c r="G9" s="66"/>
      <c r="H9" s="64" t="s">
        <v>5</v>
      </c>
      <c r="I9" s="66"/>
    </row>
    <row r="10" spans="1:9" ht="8.25" customHeight="1">
      <c r="A10" s="63"/>
      <c r="B10" s="63"/>
      <c r="C10" s="5" t="s">
        <v>0</v>
      </c>
      <c r="D10" s="5" t="s">
        <v>1</v>
      </c>
      <c r="E10" s="5" t="s">
        <v>2</v>
      </c>
      <c r="F10" s="5" t="s">
        <v>3</v>
      </c>
      <c r="G10" s="5" t="s">
        <v>4</v>
      </c>
      <c r="H10" s="52" t="s">
        <v>39</v>
      </c>
      <c r="I10" s="52" t="s">
        <v>12</v>
      </c>
    </row>
    <row r="11" spans="1:9" ht="10.5" customHeight="1">
      <c r="A11" s="13" t="s">
        <v>15</v>
      </c>
      <c r="B11" s="17" t="s">
        <v>8</v>
      </c>
      <c r="C11" s="23">
        <v>20</v>
      </c>
      <c r="D11" s="23">
        <v>18</v>
      </c>
      <c r="E11" s="23">
        <v>20</v>
      </c>
      <c r="F11" s="23">
        <v>25</v>
      </c>
      <c r="G11" s="23">
        <v>22</v>
      </c>
      <c r="H11" s="23"/>
      <c r="I11" s="23">
        <f aca="true" t="shared" si="0" ref="I11:I17">SUM(C11:G11)</f>
        <v>105</v>
      </c>
    </row>
    <row r="12" spans="1:9" ht="10.5" customHeight="1">
      <c r="A12" s="14"/>
      <c r="B12" s="18" t="s">
        <v>9</v>
      </c>
      <c r="C12" s="24">
        <v>19</v>
      </c>
      <c r="D12" s="24">
        <v>18</v>
      </c>
      <c r="E12" s="24">
        <v>21</v>
      </c>
      <c r="F12" s="24">
        <v>24</v>
      </c>
      <c r="G12" s="24">
        <v>23</v>
      </c>
      <c r="H12" s="24"/>
      <c r="I12" s="24">
        <f t="shared" si="0"/>
        <v>105</v>
      </c>
    </row>
    <row r="13" spans="1:9" ht="10.5" customHeight="1">
      <c r="A13" s="15"/>
      <c r="B13" s="46" t="s">
        <v>5</v>
      </c>
      <c r="C13" s="25">
        <f>SUM(C11:C12)</f>
        <v>39</v>
      </c>
      <c r="D13" s="25">
        <f>SUM(D11:D12)</f>
        <v>36</v>
      </c>
      <c r="E13" s="25">
        <f>SUM(E11:E12)</f>
        <v>41</v>
      </c>
      <c r="F13" s="25">
        <f>SUM(F11:F12)</f>
        <v>49</v>
      </c>
      <c r="G13" s="25">
        <f>SUM(G11:G12)</f>
        <v>45</v>
      </c>
      <c r="H13" s="25">
        <v>10</v>
      </c>
      <c r="I13" s="25">
        <f t="shared" si="0"/>
        <v>210</v>
      </c>
    </row>
    <row r="14" spans="1:9" ht="10.5" customHeight="1">
      <c r="A14" s="13" t="s">
        <v>14</v>
      </c>
      <c r="B14" s="18" t="s">
        <v>8</v>
      </c>
      <c r="C14" s="24">
        <v>21</v>
      </c>
      <c r="D14" s="24">
        <v>22</v>
      </c>
      <c r="E14" s="24">
        <v>22</v>
      </c>
      <c r="F14" s="24">
        <v>24</v>
      </c>
      <c r="G14" s="24">
        <v>25</v>
      </c>
      <c r="H14" s="24"/>
      <c r="I14" s="24">
        <f>SUM(C14:G14)</f>
        <v>114</v>
      </c>
    </row>
    <row r="15" spans="1:9" ht="10.5" customHeight="1">
      <c r="A15" s="14"/>
      <c r="B15" s="35" t="s">
        <v>9</v>
      </c>
      <c r="C15" s="36">
        <v>21</v>
      </c>
      <c r="D15" s="36">
        <v>20</v>
      </c>
      <c r="E15" s="36">
        <v>23</v>
      </c>
      <c r="F15" s="36">
        <v>26</v>
      </c>
      <c r="G15" s="36">
        <v>25</v>
      </c>
      <c r="H15" s="36"/>
      <c r="I15" s="36">
        <f t="shared" si="0"/>
        <v>115</v>
      </c>
    </row>
    <row r="16" spans="1:9" ht="10.5" customHeight="1">
      <c r="A16" s="14"/>
      <c r="B16" s="37" t="s">
        <v>10</v>
      </c>
      <c r="C16" s="30">
        <v>21</v>
      </c>
      <c r="D16" s="30">
        <v>23</v>
      </c>
      <c r="E16" s="30">
        <v>23</v>
      </c>
      <c r="F16" s="30">
        <v>22</v>
      </c>
      <c r="G16" s="30">
        <v>26</v>
      </c>
      <c r="H16" s="30"/>
      <c r="I16" s="30">
        <f t="shared" si="0"/>
        <v>115</v>
      </c>
    </row>
    <row r="17" spans="1:9" ht="10.5" customHeight="1">
      <c r="A17" s="14"/>
      <c r="B17" s="19" t="s">
        <v>11</v>
      </c>
      <c r="C17" s="36">
        <v>21</v>
      </c>
      <c r="D17" s="36">
        <v>22</v>
      </c>
      <c r="E17" s="36">
        <v>23</v>
      </c>
      <c r="F17" s="36"/>
      <c r="G17" s="36">
        <v>0</v>
      </c>
      <c r="H17" s="36"/>
      <c r="I17" s="36">
        <f t="shared" si="0"/>
        <v>66</v>
      </c>
    </row>
    <row r="18" spans="1:9" ht="10.5" customHeight="1">
      <c r="A18" s="15"/>
      <c r="B18" s="48" t="s">
        <v>5</v>
      </c>
      <c r="C18" s="28">
        <f aca="true" t="shared" si="1" ref="C18:I18">SUM(C14:C17)</f>
        <v>84</v>
      </c>
      <c r="D18" s="28">
        <f t="shared" si="1"/>
        <v>87</v>
      </c>
      <c r="E18" s="28">
        <f t="shared" si="1"/>
        <v>91</v>
      </c>
      <c r="F18" s="28">
        <f t="shared" si="1"/>
        <v>72</v>
      </c>
      <c r="G18" s="28">
        <f t="shared" si="1"/>
        <v>76</v>
      </c>
      <c r="H18" s="28">
        <v>18</v>
      </c>
      <c r="I18" s="28">
        <f t="shared" si="1"/>
        <v>410</v>
      </c>
    </row>
    <row r="19" spans="1:9" ht="10.5" customHeight="1">
      <c r="A19" s="13" t="s">
        <v>16</v>
      </c>
      <c r="B19" s="44" t="s">
        <v>8</v>
      </c>
      <c r="C19" s="31">
        <v>25</v>
      </c>
      <c r="D19" s="31">
        <v>21</v>
      </c>
      <c r="E19" s="31">
        <v>24</v>
      </c>
      <c r="F19" s="31">
        <v>22</v>
      </c>
      <c r="G19" s="31">
        <v>18</v>
      </c>
      <c r="H19" s="31"/>
      <c r="I19" s="31">
        <f>SUM(C19:G19)</f>
        <v>110</v>
      </c>
    </row>
    <row r="20" spans="1:9" ht="10.5" customHeight="1">
      <c r="A20" s="15"/>
      <c r="B20" s="34" t="s">
        <v>5</v>
      </c>
      <c r="C20" s="28">
        <f aca="true" t="shared" si="2" ref="C20:I20">SUM(C19:C19)</f>
        <v>25</v>
      </c>
      <c r="D20" s="28">
        <f t="shared" si="2"/>
        <v>21</v>
      </c>
      <c r="E20" s="28">
        <f t="shared" si="2"/>
        <v>24</v>
      </c>
      <c r="F20" s="28">
        <f t="shared" si="2"/>
        <v>22</v>
      </c>
      <c r="G20" s="28">
        <f t="shared" si="2"/>
        <v>18</v>
      </c>
      <c r="H20" s="28">
        <v>5</v>
      </c>
      <c r="I20" s="28">
        <f t="shared" si="2"/>
        <v>110</v>
      </c>
    </row>
    <row r="21" spans="1:9" ht="10.5" customHeight="1">
      <c r="A21" s="74" t="s">
        <v>23</v>
      </c>
      <c r="B21" s="75"/>
      <c r="C21" s="27">
        <f aca="true" t="shared" si="3" ref="C21:I21">C13+C18+C20</f>
        <v>148</v>
      </c>
      <c r="D21" s="27">
        <f t="shared" si="3"/>
        <v>144</v>
      </c>
      <c r="E21" s="27">
        <f t="shared" si="3"/>
        <v>156</v>
      </c>
      <c r="F21" s="27">
        <f t="shared" si="3"/>
        <v>143</v>
      </c>
      <c r="G21" s="27">
        <f t="shared" si="3"/>
        <v>139</v>
      </c>
      <c r="H21" s="27">
        <f t="shared" si="3"/>
        <v>33</v>
      </c>
      <c r="I21" s="27">
        <f t="shared" si="3"/>
        <v>730</v>
      </c>
    </row>
    <row r="22" spans="1:9" ht="10.5" customHeight="1">
      <c r="A22" s="21"/>
      <c r="B22" s="21"/>
      <c r="C22" s="32"/>
      <c r="D22" s="32"/>
      <c r="E22" s="32"/>
      <c r="F22" s="32"/>
      <c r="G22" s="32"/>
      <c r="H22" s="32"/>
      <c r="I22" s="32"/>
    </row>
    <row r="23" spans="1:9" s="40" customFormat="1" ht="8.25" customHeight="1">
      <c r="A23" s="61" t="s">
        <v>24</v>
      </c>
      <c r="B23" s="64" t="s">
        <v>7</v>
      </c>
      <c r="C23" s="65"/>
      <c r="D23" s="65"/>
      <c r="E23" s="65"/>
      <c r="F23" s="65"/>
      <c r="G23" s="66"/>
      <c r="H23" s="57" t="s">
        <v>5</v>
      </c>
      <c r="I23" s="58"/>
    </row>
    <row r="24" spans="1:9" ht="8.25" customHeight="1">
      <c r="A24" s="62"/>
      <c r="B24" s="64" t="s">
        <v>0</v>
      </c>
      <c r="C24" s="78"/>
      <c r="D24" s="64" t="s">
        <v>1</v>
      </c>
      <c r="E24" s="73"/>
      <c r="F24" s="64" t="s">
        <v>2</v>
      </c>
      <c r="G24" s="66"/>
      <c r="H24" s="59"/>
      <c r="I24" s="60"/>
    </row>
    <row r="25" spans="1:9" ht="8.25" customHeight="1">
      <c r="A25" s="63"/>
      <c r="B25" s="52" t="s">
        <v>26</v>
      </c>
      <c r="C25" s="52" t="s">
        <v>27</v>
      </c>
      <c r="D25" s="52" t="s">
        <v>26</v>
      </c>
      <c r="E25" s="52" t="s">
        <v>27</v>
      </c>
      <c r="F25" s="52" t="s">
        <v>26</v>
      </c>
      <c r="G25" s="52" t="s">
        <v>27</v>
      </c>
      <c r="H25" s="52" t="s">
        <v>39</v>
      </c>
      <c r="I25" s="52" t="s">
        <v>12</v>
      </c>
    </row>
    <row r="26" spans="1:9" ht="10.5" customHeight="1">
      <c r="A26" s="13" t="s">
        <v>25</v>
      </c>
      <c r="B26" s="23">
        <v>6</v>
      </c>
      <c r="C26" s="23">
        <v>146</v>
      </c>
      <c r="D26" s="23">
        <v>6</v>
      </c>
      <c r="E26" s="23">
        <v>139</v>
      </c>
      <c r="F26" s="23">
        <v>6</v>
      </c>
      <c r="G26" s="23">
        <v>141</v>
      </c>
      <c r="H26" s="23">
        <v>18</v>
      </c>
      <c r="I26" s="23">
        <f>C26+E26+G26</f>
        <v>426</v>
      </c>
    </row>
    <row r="27" spans="1:9" ht="10.5" customHeight="1">
      <c r="A27" s="79" t="s">
        <v>28</v>
      </c>
      <c r="B27" s="80"/>
      <c r="C27" s="70"/>
      <c r="D27" s="71"/>
      <c r="E27" s="71"/>
      <c r="F27" s="71"/>
      <c r="G27" s="72"/>
      <c r="H27" s="45">
        <f>SUM(H26:H26)</f>
        <v>18</v>
      </c>
      <c r="I27" s="45">
        <f>I26</f>
        <v>426</v>
      </c>
    </row>
    <row r="28" spans="1:9" ht="7.5" customHeight="1">
      <c r="A28" s="41"/>
      <c r="B28" s="41"/>
      <c r="C28" s="42"/>
      <c r="D28" s="42"/>
      <c r="E28" s="42"/>
      <c r="F28" s="42"/>
      <c r="G28" s="42"/>
      <c r="H28" s="42"/>
      <c r="I28" s="42"/>
    </row>
    <row r="29" spans="1:9" ht="10.5" customHeight="1">
      <c r="A29" s="76" t="s">
        <v>29</v>
      </c>
      <c r="B29" s="77"/>
      <c r="C29" s="67"/>
      <c r="D29" s="68"/>
      <c r="E29" s="68"/>
      <c r="F29" s="68"/>
      <c r="G29" s="69"/>
      <c r="H29" s="38">
        <f>H21+H27</f>
        <v>51</v>
      </c>
      <c r="I29" s="38">
        <f>I21+I27</f>
        <v>1156</v>
      </c>
    </row>
    <row r="30" spans="1:9" s="12" customFormat="1" ht="12.75" customHeight="1">
      <c r="A30" s="22"/>
      <c r="B30" s="21"/>
      <c r="C30" s="7"/>
      <c r="D30" s="7"/>
      <c r="E30" s="7"/>
      <c r="F30" s="7"/>
      <c r="G30" s="7"/>
      <c r="H30" s="7"/>
      <c r="I30" s="7"/>
    </row>
    <row r="31" spans="1:9" ht="12.75" customHeight="1">
      <c r="A31" s="54" t="s">
        <v>17</v>
      </c>
      <c r="B31" s="8"/>
      <c r="C31" s="8"/>
      <c r="D31" s="8"/>
      <c r="E31" s="8"/>
      <c r="F31" s="8"/>
      <c r="G31" s="8"/>
      <c r="H31" s="9"/>
      <c r="I31" s="8"/>
    </row>
    <row r="32" spans="1:9" ht="8.25" customHeight="1">
      <c r="A32" s="61" t="s">
        <v>30</v>
      </c>
      <c r="B32" s="61" t="s">
        <v>6</v>
      </c>
      <c r="C32" s="64" t="s">
        <v>7</v>
      </c>
      <c r="D32" s="65"/>
      <c r="E32" s="65"/>
      <c r="F32" s="65"/>
      <c r="G32" s="66"/>
      <c r="H32" s="64" t="s">
        <v>5</v>
      </c>
      <c r="I32" s="66"/>
    </row>
    <row r="33" spans="1:9" ht="8.25" customHeight="1">
      <c r="A33" s="63"/>
      <c r="B33" s="63"/>
      <c r="C33" s="5" t="s">
        <v>0</v>
      </c>
      <c r="D33" s="5" t="s">
        <v>1</v>
      </c>
      <c r="E33" s="5" t="s">
        <v>2</v>
      </c>
      <c r="F33" s="5" t="s">
        <v>3</v>
      </c>
      <c r="G33" s="5" t="s">
        <v>4</v>
      </c>
      <c r="H33" s="52" t="s">
        <v>39</v>
      </c>
      <c r="I33" s="52" t="s">
        <v>12</v>
      </c>
    </row>
    <row r="34" spans="1:9" ht="10.5" customHeight="1">
      <c r="A34" s="13" t="s">
        <v>18</v>
      </c>
      <c r="B34" s="17" t="s">
        <v>8</v>
      </c>
      <c r="C34" s="23">
        <v>23</v>
      </c>
      <c r="D34" s="23">
        <v>26</v>
      </c>
      <c r="E34" s="23">
        <v>23</v>
      </c>
      <c r="F34" s="23">
        <v>23</v>
      </c>
      <c r="G34" s="23">
        <v>25</v>
      </c>
      <c r="H34" s="23"/>
      <c r="I34" s="23">
        <f>SUM(C34:G34)</f>
        <v>120</v>
      </c>
    </row>
    <row r="35" spans="1:9" ht="10.5" customHeight="1">
      <c r="A35" s="16"/>
      <c r="B35" s="18" t="s">
        <v>9</v>
      </c>
      <c r="C35" s="24">
        <v>23</v>
      </c>
      <c r="D35" s="24">
        <v>26</v>
      </c>
      <c r="E35" s="24">
        <v>21</v>
      </c>
      <c r="F35" s="24">
        <v>21</v>
      </c>
      <c r="G35" s="24">
        <v>25</v>
      </c>
      <c r="H35" s="24"/>
      <c r="I35" s="24">
        <f>SUM(C35:G35)</f>
        <v>116</v>
      </c>
    </row>
    <row r="36" spans="1:9" ht="10.5" customHeight="1">
      <c r="A36" s="16"/>
      <c r="B36" s="19" t="s">
        <v>10</v>
      </c>
      <c r="C36" s="26">
        <v>23</v>
      </c>
      <c r="D36" s="26">
        <v>25</v>
      </c>
      <c r="E36" s="26">
        <v>20</v>
      </c>
      <c r="F36" s="26">
        <v>20</v>
      </c>
      <c r="G36" s="26">
        <v>26</v>
      </c>
      <c r="H36" s="26"/>
      <c r="I36" s="26">
        <f>SUM(C36:G36)</f>
        <v>114</v>
      </c>
    </row>
    <row r="37" spans="1:9" ht="10.5" customHeight="1">
      <c r="A37" s="16"/>
      <c r="B37" s="18" t="s">
        <v>11</v>
      </c>
      <c r="C37" s="24">
        <v>0</v>
      </c>
      <c r="D37" s="24"/>
      <c r="E37" s="24">
        <v>20</v>
      </c>
      <c r="F37" s="24">
        <v>22</v>
      </c>
      <c r="G37" s="24"/>
      <c r="H37" s="24"/>
      <c r="I37" s="30">
        <f>SUM(C37:G37)</f>
        <v>42</v>
      </c>
    </row>
    <row r="38" spans="1:9" ht="10.5" customHeight="1">
      <c r="A38" s="15"/>
      <c r="B38" s="33" t="s">
        <v>5</v>
      </c>
      <c r="C38" s="25">
        <f aca="true" t="shared" si="4" ref="C38:I38">SUM(C34:C37)</f>
        <v>69</v>
      </c>
      <c r="D38" s="25">
        <f t="shared" si="4"/>
        <v>77</v>
      </c>
      <c r="E38" s="25">
        <f t="shared" si="4"/>
        <v>84</v>
      </c>
      <c r="F38" s="25">
        <f t="shared" si="4"/>
        <v>86</v>
      </c>
      <c r="G38" s="25">
        <f t="shared" si="4"/>
        <v>76</v>
      </c>
      <c r="H38" s="25">
        <v>17</v>
      </c>
      <c r="I38" s="25">
        <f t="shared" si="4"/>
        <v>392</v>
      </c>
    </row>
    <row r="39" spans="1:9" ht="10.5" customHeight="1">
      <c r="A39" s="79" t="s">
        <v>23</v>
      </c>
      <c r="B39" s="80"/>
      <c r="C39" s="29">
        <f aca="true" t="shared" si="5" ref="C39:I39">C38</f>
        <v>69</v>
      </c>
      <c r="D39" s="29">
        <f t="shared" si="5"/>
        <v>77</v>
      </c>
      <c r="E39" s="29">
        <f t="shared" si="5"/>
        <v>84</v>
      </c>
      <c r="F39" s="29">
        <f t="shared" si="5"/>
        <v>86</v>
      </c>
      <c r="G39" s="29">
        <f t="shared" si="5"/>
        <v>76</v>
      </c>
      <c r="H39" s="29">
        <f t="shared" si="5"/>
        <v>17</v>
      </c>
      <c r="I39" s="29">
        <f t="shared" si="5"/>
        <v>392</v>
      </c>
    </row>
    <row r="40" spans="1:9" ht="10.5" customHeight="1">
      <c r="A40" s="21"/>
      <c r="B40" s="21"/>
      <c r="C40" s="32"/>
      <c r="D40" s="32"/>
      <c r="E40" s="32"/>
      <c r="F40" s="32"/>
      <c r="G40" s="32"/>
      <c r="H40" s="32"/>
      <c r="I40" s="32"/>
    </row>
    <row r="41" spans="1:9" ht="8.25" customHeight="1">
      <c r="A41" s="61" t="s">
        <v>24</v>
      </c>
      <c r="B41" s="64" t="s">
        <v>7</v>
      </c>
      <c r="C41" s="65"/>
      <c r="D41" s="65"/>
      <c r="E41" s="65"/>
      <c r="F41" s="65"/>
      <c r="G41" s="66"/>
      <c r="H41" s="57" t="s">
        <v>5</v>
      </c>
      <c r="I41" s="58"/>
    </row>
    <row r="42" spans="1:9" ht="8.25" customHeight="1">
      <c r="A42" s="62"/>
      <c r="B42" s="64" t="s">
        <v>0</v>
      </c>
      <c r="C42" s="78"/>
      <c r="D42" s="64" t="s">
        <v>1</v>
      </c>
      <c r="E42" s="73"/>
      <c r="F42" s="64" t="s">
        <v>2</v>
      </c>
      <c r="G42" s="66"/>
      <c r="H42" s="59"/>
      <c r="I42" s="60"/>
    </row>
    <row r="43" spans="1:9" ht="8.25" customHeight="1">
      <c r="A43" s="63"/>
      <c r="B43" s="52" t="s">
        <v>26</v>
      </c>
      <c r="C43" s="52" t="s">
        <v>27</v>
      </c>
      <c r="D43" s="52" t="s">
        <v>26</v>
      </c>
      <c r="E43" s="52" t="s">
        <v>27</v>
      </c>
      <c r="F43" s="52" t="s">
        <v>26</v>
      </c>
      <c r="G43" s="52" t="s">
        <v>27</v>
      </c>
      <c r="H43" s="52" t="s">
        <v>39</v>
      </c>
      <c r="I43" s="52" t="s">
        <v>12</v>
      </c>
    </row>
    <row r="44" spans="1:9" ht="10.5" customHeight="1">
      <c r="A44" s="13" t="s">
        <v>31</v>
      </c>
      <c r="B44" s="23">
        <v>6</v>
      </c>
      <c r="C44" s="23">
        <v>132</v>
      </c>
      <c r="D44" s="23">
        <v>6</v>
      </c>
      <c r="E44" s="23">
        <v>123</v>
      </c>
      <c r="F44" s="23">
        <v>6</v>
      </c>
      <c r="G44" s="23">
        <v>160</v>
      </c>
      <c r="H44" s="23">
        <v>18</v>
      </c>
      <c r="I44" s="23">
        <f>C44+E44+G44</f>
        <v>415</v>
      </c>
    </row>
    <row r="45" spans="1:9" ht="10.5" customHeight="1">
      <c r="A45" s="79" t="s">
        <v>28</v>
      </c>
      <c r="B45" s="80"/>
      <c r="C45" s="45"/>
      <c r="D45" s="45"/>
      <c r="E45" s="45"/>
      <c r="F45" s="45"/>
      <c r="G45" s="45"/>
      <c r="H45" s="45">
        <f>SUM(H44:H44)</f>
        <v>18</v>
      </c>
      <c r="I45" s="45">
        <f>I44</f>
        <v>415</v>
      </c>
    </row>
    <row r="46" spans="1:9" ht="10.5" customHeight="1">
      <c r="A46" s="21"/>
      <c r="B46" s="21"/>
      <c r="C46" s="47"/>
      <c r="D46" s="47"/>
      <c r="E46" s="47"/>
      <c r="F46" s="47"/>
      <c r="G46" s="47"/>
      <c r="H46" s="47"/>
      <c r="I46" s="47"/>
    </row>
    <row r="47" spans="1:9" ht="8.25" customHeight="1">
      <c r="A47" s="61" t="s">
        <v>24</v>
      </c>
      <c r="B47" s="64" t="s">
        <v>40</v>
      </c>
      <c r="C47" s="65"/>
      <c r="D47" s="65"/>
      <c r="E47" s="65"/>
      <c r="F47" s="65"/>
      <c r="G47" s="66"/>
      <c r="H47" s="57" t="s">
        <v>5</v>
      </c>
      <c r="I47" s="58"/>
    </row>
    <row r="48" spans="1:9" ht="8.25" customHeight="1">
      <c r="A48" s="62"/>
      <c r="B48" s="64">
        <v>2012</v>
      </c>
      <c r="C48" s="78"/>
      <c r="D48" s="64">
        <v>2011</v>
      </c>
      <c r="E48" s="73"/>
      <c r="F48" s="64">
        <v>2010</v>
      </c>
      <c r="G48" s="66"/>
      <c r="H48" s="59"/>
      <c r="I48" s="60"/>
    </row>
    <row r="49" spans="1:9" ht="8.25" customHeight="1">
      <c r="A49" s="63"/>
      <c r="B49" s="52" t="s">
        <v>26</v>
      </c>
      <c r="C49" s="52" t="s">
        <v>27</v>
      </c>
      <c r="D49" s="52" t="s">
        <v>26</v>
      </c>
      <c r="E49" s="52" t="s">
        <v>27</v>
      </c>
      <c r="F49" s="52" t="s">
        <v>26</v>
      </c>
      <c r="G49" s="52" t="s">
        <v>27</v>
      </c>
      <c r="H49" s="52" t="s">
        <v>39</v>
      </c>
      <c r="I49" s="52" t="s">
        <v>12</v>
      </c>
    </row>
    <row r="50" spans="1:9" ht="10.5" customHeight="1">
      <c r="A50" s="13" t="s">
        <v>38</v>
      </c>
      <c r="B50" s="23">
        <v>1</v>
      </c>
      <c r="C50" s="23">
        <v>21</v>
      </c>
      <c r="D50" s="23">
        <v>1</v>
      </c>
      <c r="E50" s="23">
        <v>24</v>
      </c>
      <c r="F50" s="23">
        <v>0</v>
      </c>
      <c r="G50" s="23">
        <v>0</v>
      </c>
      <c r="H50" s="23">
        <v>2</v>
      </c>
      <c r="I50" s="23">
        <f>C50+E50+G50</f>
        <v>45</v>
      </c>
    </row>
    <row r="51" spans="1:9" ht="10.5" customHeight="1">
      <c r="A51" s="79" t="s">
        <v>32</v>
      </c>
      <c r="B51" s="80"/>
      <c r="C51" s="45"/>
      <c r="D51" s="45"/>
      <c r="E51" s="45"/>
      <c r="F51" s="45"/>
      <c r="G51" s="45"/>
      <c r="H51" s="45">
        <f>SUM(H50:H50)</f>
        <v>2</v>
      </c>
      <c r="I51" s="45">
        <f>I50</f>
        <v>45</v>
      </c>
    </row>
    <row r="52" spans="1:9" ht="7.5" customHeight="1">
      <c r="A52" s="22"/>
      <c r="B52" s="21"/>
      <c r="C52" s="39"/>
      <c r="D52" s="39"/>
      <c r="E52" s="39"/>
      <c r="F52" s="39"/>
      <c r="G52" s="39"/>
      <c r="H52" s="32"/>
      <c r="I52" s="32"/>
    </row>
    <row r="53" spans="1:9" ht="10.5" customHeight="1">
      <c r="A53" s="76" t="s">
        <v>36</v>
      </c>
      <c r="B53" s="77"/>
      <c r="C53" s="43"/>
      <c r="D53" s="43"/>
      <c r="E53" s="43"/>
      <c r="F53" s="43"/>
      <c r="G53" s="43"/>
      <c r="H53" s="43">
        <f>H39+H45+H51</f>
        <v>37</v>
      </c>
      <c r="I53" s="43">
        <f>I39+I45+I51</f>
        <v>852</v>
      </c>
    </row>
    <row r="54" spans="1:9" ht="10.5" customHeight="1">
      <c r="A54" s="21"/>
      <c r="B54" s="21"/>
      <c r="C54" s="32"/>
      <c r="D54" s="32"/>
      <c r="E54" s="32"/>
      <c r="F54" s="32"/>
      <c r="G54" s="32"/>
      <c r="H54" s="32"/>
      <c r="I54" s="32"/>
    </row>
    <row r="55" spans="1:8" ht="12.75" customHeight="1">
      <c r="A55" s="56" t="s">
        <v>19</v>
      </c>
      <c r="H55" s="10"/>
    </row>
    <row r="56" spans="1:9" ht="8.25" customHeight="1">
      <c r="A56" s="61" t="s">
        <v>22</v>
      </c>
      <c r="B56" s="61" t="s">
        <v>6</v>
      </c>
      <c r="C56" s="64" t="s">
        <v>7</v>
      </c>
      <c r="D56" s="65"/>
      <c r="E56" s="65"/>
      <c r="F56" s="65"/>
      <c r="G56" s="66"/>
      <c r="H56" s="64" t="s">
        <v>5</v>
      </c>
      <c r="I56" s="66"/>
    </row>
    <row r="57" spans="1:9" ht="8.25" customHeight="1">
      <c r="A57" s="63"/>
      <c r="B57" s="63"/>
      <c r="C57" s="5" t="s">
        <v>0</v>
      </c>
      <c r="D57" s="5" t="s">
        <v>1</v>
      </c>
      <c r="E57" s="5" t="s">
        <v>2</v>
      </c>
      <c r="F57" s="5" t="s">
        <v>3</v>
      </c>
      <c r="G57" s="5" t="s">
        <v>4</v>
      </c>
      <c r="H57" s="52" t="s">
        <v>39</v>
      </c>
      <c r="I57" s="52" t="s">
        <v>12</v>
      </c>
    </row>
    <row r="58" spans="1:9" ht="10.5" customHeight="1">
      <c r="A58" s="13" t="s">
        <v>21</v>
      </c>
      <c r="B58" s="17" t="s">
        <v>8</v>
      </c>
      <c r="C58" s="23">
        <v>13</v>
      </c>
      <c r="D58" s="23">
        <v>17</v>
      </c>
      <c r="E58" s="23">
        <v>20</v>
      </c>
      <c r="F58" s="23">
        <v>25</v>
      </c>
      <c r="G58" s="23">
        <v>18</v>
      </c>
      <c r="H58" s="23"/>
      <c r="I58" s="23">
        <f aca="true" t="shared" si="6" ref="I58:I64">SUM(C58:G58)</f>
        <v>93</v>
      </c>
    </row>
    <row r="59" spans="1:9" ht="10.5" customHeight="1">
      <c r="A59" s="14"/>
      <c r="B59" s="18" t="s">
        <v>9</v>
      </c>
      <c r="C59" s="24">
        <v>14</v>
      </c>
      <c r="D59" s="24">
        <v>17</v>
      </c>
      <c r="E59" s="24">
        <v>21</v>
      </c>
      <c r="F59" s="24">
        <v>25</v>
      </c>
      <c r="G59" s="24">
        <v>17</v>
      </c>
      <c r="H59" s="24"/>
      <c r="I59" s="24">
        <f t="shared" si="6"/>
        <v>94</v>
      </c>
    </row>
    <row r="60" spans="1:9" ht="10.5" customHeight="1">
      <c r="A60" s="15"/>
      <c r="B60" s="46" t="s">
        <v>5</v>
      </c>
      <c r="C60" s="25">
        <f>SUM(C58:C59)</f>
        <v>27</v>
      </c>
      <c r="D60" s="25">
        <f>SUM(D58:D59)</f>
        <v>34</v>
      </c>
      <c r="E60" s="25">
        <f>SUM(E58:E59)</f>
        <v>41</v>
      </c>
      <c r="F60" s="25">
        <f>SUM(F58:F59)</f>
        <v>50</v>
      </c>
      <c r="G60" s="25">
        <f>SUM(G58:G59)</f>
        <v>35</v>
      </c>
      <c r="H60" s="25">
        <v>10</v>
      </c>
      <c r="I60" s="25">
        <f t="shared" si="6"/>
        <v>187</v>
      </c>
    </row>
    <row r="61" spans="1:9" ht="10.5" customHeight="1">
      <c r="A61" s="13" t="s">
        <v>20</v>
      </c>
      <c r="B61" s="18" t="s">
        <v>8</v>
      </c>
      <c r="C61" s="24">
        <v>25</v>
      </c>
      <c r="D61" s="24">
        <v>25</v>
      </c>
      <c r="E61" s="24">
        <v>25</v>
      </c>
      <c r="F61" s="24">
        <v>25</v>
      </c>
      <c r="G61" s="24">
        <v>20</v>
      </c>
      <c r="H61" s="24"/>
      <c r="I61" s="24">
        <f t="shared" si="6"/>
        <v>120</v>
      </c>
    </row>
    <row r="62" spans="1:9" ht="10.5" customHeight="1">
      <c r="A62" s="14"/>
      <c r="B62" s="35" t="s">
        <v>9</v>
      </c>
      <c r="C62" s="36">
        <v>24</v>
      </c>
      <c r="D62" s="36">
        <v>26</v>
      </c>
      <c r="E62" s="36">
        <v>25</v>
      </c>
      <c r="F62" s="36">
        <v>27</v>
      </c>
      <c r="G62" s="36">
        <v>20</v>
      </c>
      <c r="H62" s="36"/>
      <c r="I62" s="36">
        <f t="shared" si="6"/>
        <v>122</v>
      </c>
    </row>
    <row r="63" spans="1:9" ht="10.5" customHeight="1">
      <c r="A63" s="14"/>
      <c r="B63" s="37" t="s">
        <v>10</v>
      </c>
      <c r="C63" s="30">
        <v>25</v>
      </c>
      <c r="D63" s="30">
        <v>26</v>
      </c>
      <c r="E63" s="30">
        <v>24</v>
      </c>
      <c r="F63" s="30">
        <v>26</v>
      </c>
      <c r="G63" s="30">
        <v>20</v>
      </c>
      <c r="H63" s="30"/>
      <c r="I63" s="30">
        <f t="shared" si="6"/>
        <v>121</v>
      </c>
    </row>
    <row r="64" spans="1:9" ht="10.5" customHeight="1">
      <c r="A64" s="14"/>
      <c r="B64" s="19" t="s">
        <v>11</v>
      </c>
      <c r="C64" s="36">
        <v>25</v>
      </c>
      <c r="D64" s="36">
        <v>25</v>
      </c>
      <c r="E64" s="36">
        <v>25</v>
      </c>
      <c r="F64" s="36">
        <v>27</v>
      </c>
      <c r="G64" s="36">
        <v>21</v>
      </c>
      <c r="H64" s="36"/>
      <c r="I64" s="36">
        <f t="shared" si="6"/>
        <v>123</v>
      </c>
    </row>
    <row r="65" spans="1:9" ht="10.5" customHeight="1">
      <c r="A65" s="15"/>
      <c r="B65" s="48" t="s">
        <v>5</v>
      </c>
      <c r="C65" s="28">
        <f aca="true" t="shared" si="7" ref="C65:I65">SUM(C61:C64)</f>
        <v>99</v>
      </c>
      <c r="D65" s="28">
        <f t="shared" si="7"/>
        <v>102</v>
      </c>
      <c r="E65" s="28">
        <f t="shared" si="7"/>
        <v>99</v>
      </c>
      <c r="F65" s="28">
        <f t="shared" si="7"/>
        <v>105</v>
      </c>
      <c r="G65" s="28">
        <f t="shared" si="7"/>
        <v>81</v>
      </c>
      <c r="H65" s="28">
        <v>20</v>
      </c>
      <c r="I65" s="28">
        <f t="shared" si="7"/>
        <v>486</v>
      </c>
    </row>
    <row r="66" spans="1:9" ht="10.5" customHeight="1">
      <c r="A66" s="13" t="s">
        <v>33</v>
      </c>
      <c r="B66" s="44" t="s">
        <v>8</v>
      </c>
      <c r="C66" s="31">
        <v>23</v>
      </c>
      <c r="D66" s="31">
        <v>24</v>
      </c>
      <c r="E66" s="31">
        <v>18</v>
      </c>
      <c r="F66" s="31">
        <v>20</v>
      </c>
      <c r="G66" s="31">
        <v>11</v>
      </c>
      <c r="H66" s="31"/>
      <c r="I66" s="31">
        <f>SUM(C66:G66)</f>
        <v>96</v>
      </c>
    </row>
    <row r="67" spans="1:9" ht="10.5" customHeight="1">
      <c r="A67" s="15"/>
      <c r="B67" s="34" t="s">
        <v>5</v>
      </c>
      <c r="C67" s="28">
        <f aca="true" t="shared" si="8" ref="C67:I67">SUM(C66:C66)</f>
        <v>23</v>
      </c>
      <c r="D67" s="28">
        <f t="shared" si="8"/>
        <v>24</v>
      </c>
      <c r="E67" s="28">
        <f t="shared" si="8"/>
        <v>18</v>
      </c>
      <c r="F67" s="28">
        <f t="shared" si="8"/>
        <v>20</v>
      </c>
      <c r="G67" s="28">
        <f t="shared" si="8"/>
        <v>11</v>
      </c>
      <c r="H67" s="28">
        <v>5</v>
      </c>
      <c r="I67" s="28">
        <f t="shared" si="8"/>
        <v>96</v>
      </c>
    </row>
    <row r="68" spans="1:9" ht="10.5" customHeight="1">
      <c r="A68" s="74" t="s">
        <v>23</v>
      </c>
      <c r="B68" s="75"/>
      <c r="C68" s="27">
        <f aca="true" t="shared" si="9" ref="C68:I68">C60+C65+C67</f>
        <v>149</v>
      </c>
      <c r="D68" s="27">
        <f t="shared" si="9"/>
        <v>160</v>
      </c>
      <c r="E68" s="27">
        <f t="shared" si="9"/>
        <v>158</v>
      </c>
      <c r="F68" s="27">
        <f t="shared" si="9"/>
        <v>175</v>
      </c>
      <c r="G68" s="27">
        <f t="shared" si="9"/>
        <v>127</v>
      </c>
      <c r="H68" s="27">
        <f t="shared" si="9"/>
        <v>35</v>
      </c>
      <c r="I68" s="27">
        <f t="shared" si="9"/>
        <v>769</v>
      </c>
    </row>
    <row r="69" spans="1:9" ht="10.5" customHeight="1">
      <c r="A69" s="21"/>
      <c r="B69" s="21"/>
      <c r="C69" s="32"/>
      <c r="D69" s="32"/>
      <c r="E69" s="32"/>
      <c r="F69" s="32"/>
      <c r="G69" s="32"/>
      <c r="H69" s="32"/>
      <c r="I69" s="32"/>
    </row>
    <row r="70" spans="1:9" ht="8.25" customHeight="1">
      <c r="A70" s="61" t="s">
        <v>24</v>
      </c>
      <c r="B70" s="64" t="s">
        <v>7</v>
      </c>
      <c r="C70" s="65"/>
      <c r="D70" s="65"/>
      <c r="E70" s="65"/>
      <c r="F70" s="65"/>
      <c r="G70" s="66"/>
      <c r="H70" s="57" t="s">
        <v>5</v>
      </c>
      <c r="I70" s="58"/>
    </row>
    <row r="71" spans="1:9" ht="8.25" customHeight="1">
      <c r="A71" s="62"/>
      <c r="B71" s="64" t="s">
        <v>0</v>
      </c>
      <c r="C71" s="78"/>
      <c r="D71" s="64" t="s">
        <v>1</v>
      </c>
      <c r="E71" s="73"/>
      <c r="F71" s="64" t="s">
        <v>2</v>
      </c>
      <c r="G71" s="66"/>
      <c r="H71" s="59"/>
      <c r="I71" s="60"/>
    </row>
    <row r="72" spans="1:9" ht="8.25" customHeight="1">
      <c r="A72" s="63"/>
      <c r="B72" s="52" t="s">
        <v>26</v>
      </c>
      <c r="C72" s="52" t="s">
        <v>27</v>
      </c>
      <c r="D72" s="52" t="s">
        <v>26</v>
      </c>
      <c r="E72" s="52" t="s">
        <v>27</v>
      </c>
      <c r="F72" s="52" t="s">
        <v>26</v>
      </c>
      <c r="G72" s="52" t="s">
        <v>27</v>
      </c>
      <c r="H72" s="52" t="s">
        <v>39</v>
      </c>
      <c r="I72" s="52" t="s">
        <v>12</v>
      </c>
    </row>
    <row r="73" spans="1:9" ht="10.5" customHeight="1">
      <c r="A73" s="13" t="s">
        <v>34</v>
      </c>
      <c r="B73" s="23">
        <v>7</v>
      </c>
      <c r="C73" s="23">
        <v>150</v>
      </c>
      <c r="D73" s="23">
        <v>6</v>
      </c>
      <c r="E73" s="23">
        <v>146</v>
      </c>
      <c r="F73" s="23">
        <v>7</v>
      </c>
      <c r="G73" s="23">
        <v>147</v>
      </c>
      <c r="H73" s="23">
        <v>20</v>
      </c>
      <c r="I73" s="23">
        <f>C73+E73+G73</f>
        <v>443</v>
      </c>
    </row>
    <row r="74" spans="1:9" ht="10.5" customHeight="1">
      <c r="A74" s="49" t="s">
        <v>35</v>
      </c>
      <c r="B74" s="50">
        <v>2</v>
      </c>
      <c r="C74" s="51">
        <v>40</v>
      </c>
      <c r="D74" s="51">
        <v>2</v>
      </c>
      <c r="E74" s="51">
        <v>36</v>
      </c>
      <c r="F74" s="51">
        <v>2</v>
      </c>
      <c r="G74" s="51">
        <v>41</v>
      </c>
      <c r="H74" s="51">
        <v>6</v>
      </c>
      <c r="I74" s="51">
        <f>C74+E74+G74</f>
        <v>117</v>
      </c>
    </row>
    <row r="75" spans="1:9" ht="10.5" customHeight="1">
      <c r="A75" s="74" t="s">
        <v>28</v>
      </c>
      <c r="B75" s="75"/>
      <c r="C75" s="27"/>
      <c r="D75" s="27"/>
      <c r="E75" s="27"/>
      <c r="F75" s="27"/>
      <c r="G75" s="27"/>
      <c r="H75" s="27">
        <f>SUM(H73:H74)</f>
        <v>26</v>
      </c>
      <c r="I75" s="27">
        <f>I73+I74</f>
        <v>560</v>
      </c>
    </row>
    <row r="76" spans="1:9" ht="7.5" customHeight="1">
      <c r="A76" s="11"/>
      <c r="B76" s="20"/>
      <c r="C76" s="20"/>
      <c r="D76" s="20"/>
      <c r="E76" s="20"/>
      <c r="F76" s="20"/>
      <c r="G76" s="20"/>
      <c r="H76" s="20"/>
      <c r="I76" s="20"/>
    </row>
    <row r="77" spans="1:9" ht="10.5" customHeight="1">
      <c r="A77" s="76" t="s">
        <v>37</v>
      </c>
      <c r="B77" s="77"/>
      <c r="C77" s="43"/>
      <c r="D77" s="43"/>
      <c r="E77" s="43"/>
      <c r="F77" s="43"/>
      <c r="G77" s="43"/>
      <c r="H77" s="43">
        <f>H68+H75</f>
        <v>61</v>
      </c>
      <c r="I77" s="43">
        <f>I68+I75</f>
        <v>1329</v>
      </c>
    </row>
    <row r="80" spans="1:9" ht="12.75" customHeight="1">
      <c r="A80" s="82" t="s">
        <v>43</v>
      </c>
      <c r="B80" s="82"/>
      <c r="C80" s="82"/>
      <c r="D80" s="82"/>
      <c r="E80" s="82"/>
      <c r="F80" s="82"/>
      <c r="G80" s="82"/>
      <c r="H80" s="82"/>
      <c r="I80" s="82"/>
    </row>
  </sheetData>
  <sheetProtection/>
  <mergeCells count="51">
    <mergeCell ref="A80:I80"/>
    <mergeCell ref="A6:I6"/>
    <mergeCell ref="A5:I5"/>
    <mergeCell ref="H9:I9"/>
    <mergeCell ref="A9:A10"/>
    <mergeCell ref="B9:B10"/>
    <mergeCell ref="C9:G9"/>
    <mergeCell ref="A45:B45"/>
    <mergeCell ref="D42:E42"/>
    <mergeCell ref="A29:B29"/>
    <mergeCell ref="B32:B33"/>
    <mergeCell ref="A39:B39"/>
    <mergeCell ref="A21:B21"/>
    <mergeCell ref="A27:B27"/>
    <mergeCell ref="B42:C42"/>
    <mergeCell ref="A23:A25"/>
    <mergeCell ref="B23:G23"/>
    <mergeCell ref="C32:G32"/>
    <mergeCell ref="A32:A33"/>
    <mergeCell ref="F42:G42"/>
    <mergeCell ref="B24:C24"/>
    <mergeCell ref="D24:E24"/>
    <mergeCell ref="A47:A49"/>
    <mergeCell ref="A51:B51"/>
    <mergeCell ref="A53:B53"/>
    <mergeCell ref="A68:B68"/>
    <mergeCell ref="B48:C48"/>
    <mergeCell ref="C56:G56"/>
    <mergeCell ref="A56:A57"/>
    <mergeCell ref="B56:B57"/>
    <mergeCell ref="A75:B75"/>
    <mergeCell ref="A77:B77"/>
    <mergeCell ref="B71:C71"/>
    <mergeCell ref="D71:E71"/>
    <mergeCell ref="A70:A72"/>
    <mergeCell ref="B70:G70"/>
    <mergeCell ref="H70:I71"/>
    <mergeCell ref="B47:G47"/>
    <mergeCell ref="H47:I48"/>
    <mergeCell ref="D48:E48"/>
    <mergeCell ref="F48:G48"/>
    <mergeCell ref="F71:G71"/>
    <mergeCell ref="H56:I56"/>
    <mergeCell ref="H23:I24"/>
    <mergeCell ref="A41:A43"/>
    <mergeCell ref="B41:G41"/>
    <mergeCell ref="H41:I42"/>
    <mergeCell ref="C29:G29"/>
    <mergeCell ref="C27:G27"/>
    <mergeCell ref="H32:I32"/>
    <mergeCell ref="F24:G24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90" r:id="rId2"/>
  <ignoredErrors>
    <ignoredError sqref="I18 I20 I38" formula="1"/>
    <ignoredError sqref="I11 I14:I16 I12 I17 I66 I61:I64 I58:I59 I34:I36" formulaRange="1"/>
    <ignoredError sqref="I19 I65" formula="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gsala</dc:creator>
  <cp:keywords/>
  <dc:description/>
  <cp:lastModifiedBy>Comune di Modena</cp:lastModifiedBy>
  <cp:lastPrinted>2016-11-07T14:54:09Z</cp:lastPrinted>
  <dcterms:created xsi:type="dcterms:W3CDTF">2004-09-21T09:54:44Z</dcterms:created>
  <dcterms:modified xsi:type="dcterms:W3CDTF">2016-11-07T14:54:13Z</dcterms:modified>
  <cp:category/>
  <cp:version/>
  <cp:contentType/>
  <cp:contentStatus/>
</cp:coreProperties>
</file>