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71" windowWidth="11406" windowHeight="5461" activeTab="0"/>
  </bookViews>
  <sheets>
    <sheet name="tav.E17" sheetId="1" r:id="rId1"/>
  </sheets>
  <definedNames/>
  <calcPr fullCalcOnLoad="1"/>
</workbook>
</file>

<file path=xl/sharedStrings.xml><?xml version="1.0" encoding="utf-8"?>
<sst xmlns="http://schemas.openxmlformats.org/spreadsheetml/2006/main" count="201" uniqueCount="49">
  <si>
    <t xml:space="preserve">                   </t>
  </si>
  <si>
    <t>Volume (Mc.)</t>
  </si>
  <si>
    <t>Vol. (Mc.)</t>
  </si>
  <si>
    <t>Attiv. Econ.</t>
  </si>
  <si>
    <t xml:space="preserve">     </t>
  </si>
  <si>
    <t xml:space="preserve">       </t>
  </si>
  <si>
    <t xml:space="preserve">      </t>
  </si>
  <si>
    <t xml:space="preserve">       (*)  Il settore di attivita' economica e' stato attribuito in base alla destinazione prevalente del fabbricato.</t>
  </si>
  <si>
    <t xml:space="preserve">          I SERVIZI comprendono:</t>
  </si>
  <si>
    <t xml:space="preserve">          1) i trasporti e le comunicazioni</t>
  </si>
  <si>
    <t xml:space="preserve">          2) il credito e le assicurazioni</t>
  </si>
  <si>
    <t xml:space="preserve">          Le ALTRE ATTIVITA' comprendono:</t>
  </si>
  <si>
    <t xml:space="preserve">          1) gli edifici pubblici</t>
  </si>
  <si>
    <t xml:space="preserve">          2) gli edifici scolastici</t>
  </si>
  <si>
    <t xml:space="preserve">        - La superficie, indicata al lordo delle tramezzature e delle tamponature esterne, comprende:</t>
  </si>
  <si>
    <t xml:space="preserve">          1) la superficie per l'esercizio dell' attivita'</t>
  </si>
  <si>
    <t xml:space="preserve">          2) la superficie per servizi amministrativi</t>
  </si>
  <si>
    <t xml:space="preserve">          1) la superficie per altri usi (abitazioni, mense aziendali, ecc.).</t>
  </si>
  <si>
    <t xml:space="preserve">        - Per volume si intende lo spazio compreso tra le pareti esterne, il pavimento piu' basso e la</t>
  </si>
  <si>
    <t xml:space="preserve">          copertura, misurato all' esterno.</t>
  </si>
  <si>
    <t>Dati  percentuali</t>
  </si>
  <si>
    <t>Dati assoluti</t>
  </si>
  <si>
    <t>Settore  attività economica (*)</t>
  </si>
  <si>
    <t>n.</t>
  </si>
  <si>
    <t>Agricoltura</t>
  </si>
  <si>
    <t>Ind. e artigianato</t>
  </si>
  <si>
    <t>Altre Atttività</t>
  </si>
  <si>
    <t>Totale</t>
  </si>
  <si>
    <t>Superficie lorda (mq.)</t>
  </si>
  <si>
    <t>Servizi</t>
  </si>
  <si>
    <t xml:space="preserve">      - Opere ritirate dal concessionario</t>
  </si>
  <si>
    <t xml:space="preserve">      - Opere ultimate</t>
  </si>
  <si>
    <t>Sup. Amm.</t>
  </si>
  <si>
    <t>Altra sup.</t>
  </si>
  <si>
    <t>Sup. Totale</t>
  </si>
  <si>
    <t>Sup. Tot.</t>
  </si>
  <si>
    <t>Commer. -  P. Esercizi</t>
  </si>
  <si>
    <t>Tot. Att. Economiche</t>
  </si>
  <si>
    <t>-</t>
  </si>
  <si>
    <t xml:space="preserve">          3) i fabbricati destinati a servizi sanitari, difesa, sportivi, ricreativi ecc..</t>
  </si>
  <si>
    <t>Attiv. ricreative</t>
  </si>
  <si>
    <t xml:space="preserve">          Il COMMERCIO comprende:</t>
  </si>
  <si>
    <t xml:space="preserve">          1) Commercio e Pubblici esercizi</t>
  </si>
  <si>
    <t xml:space="preserve">          2) Servizi di alloggio e ristorazione</t>
  </si>
  <si>
    <t xml:space="preserve">          Le ATTIVITA' RICREATIVE comprendono:</t>
  </si>
  <si>
    <t xml:space="preserve">          1) Attività artistiche e sportive</t>
  </si>
  <si>
    <t xml:space="preserve">          2) Intrattenimento e divertimento</t>
  </si>
  <si>
    <t>TAV. E.17 -     ATTIVITA' EDILIZIA NON RESIDENZIALE NEL COMUNE DI MODENA   -  ANNO 2015</t>
  </si>
  <si>
    <t>Tavola aggiornata al 09/0972016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</si>
</sst>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  <numFmt numFmtId="186" formatCode="0.00_ ;\-0.00\ "/>
  </numFmts>
  <fonts count="13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sz val="8"/>
      <color indexed="10"/>
      <name val="Arial"/>
      <family val="2"/>
    </font>
    <font>
      <u val="single"/>
      <sz val="9"/>
      <name val="Arial"/>
      <family val="2"/>
    </font>
    <font>
      <u val="single"/>
      <sz val="8"/>
      <name val="Arial"/>
      <family val="2"/>
    </font>
    <font>
      <b/>
      <sz val="7.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171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right" vertical="center"/>
    </xf>
    <xf numFmtId="3" fontId="0" fillId="2" borderId="2" xfId="0" applyNumberFormat="1" applyFont="1" applyFill="1" applyBorder="1" applyAlignment="1">
      <alignment horizontal="right" vertical="center"/>
    </xf>
    <xf numFmtId="2" fontId="0" fillId="2" borderId="2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2" fontId="0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1" fontId="0" fillId="2" borderId="2" xfId="17" applyNumberFormat="1" applyFont="1" applyFill="1" applyBorder="1" applyAlignment="1">
      <alignment horizontal="right" vertical="center"/>
    </xf>
    <xf numFmtId="171" fontId="0" fillId="0" borderId="2" xfId="0" applyNumberFormat="1" applyFont="1" applyBorder="1" applyAlignment="1">
      <alignment horizontal="right" vertical="center"/>
    </xf>
    <xf numFmtId="171" fontId="0" fillId="2" borderId="2" xfId="0" applyNumberFormat="1" applyFont="1" applyFill="1" applyBorder="1" applyAlignment="1">
      <alignment horizontal="right" vertical="center"/>
    </xf>
    <xf numFmtId="171" fontId="0" fillId="0" borderId="2" xfId="0" applyNumberFormat="1" applyFont="1" applyFill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/>
    </xf>
    <xf numFmtId="171" fontId="0" fillId="0" borderId="4" xfId="19" applyFont="1" applyFill="1" applyBorder="1" applyAlignment="1">
      <alignment horizontal="right" vertical="center"/>
    </xf>
    <xf numFmtId="2" fontId="0" fillId="0" borderId="3" xfId="0" applyNumberFormat="1" applyFont="1" applyFill="1" applyBorder="1" applyAlignment="1">
      <alignment horizontal="right" vertical="center"/>
    </xf>
    <xf numFmtId="171" fontId="0" fillId="0" borderId="3" xfId="19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2" borderId="5" xfId="0" applyFont="1" applyFill="1" applyBorder="1" applyAlignment="1">
      <alignment horizontal="right" vertical="center"/>
    </xf>
    <xf numFmtId="171" fontId="0" fillId="2" borderId="6" xfId="19" applyFont="1" applyFill="1" applyBorder="1" applyAlignment="1">
      <alignment horizontal="right" vertical="center"/>
    </xf>
    <xf numFmtId="171" fontId="0" fillId="2" borderId="5" xfId="19" applyFont="1" applyFill="1" applyBorder="1" applyAlignment="1">
      <alignment horizontal="right" vertical="center"/>
    </xf>
    <xf numFmtId="2" fontId="0" fillId="2" borderId="5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right" vertical="center"/>
    </xf>
    <xf numFmtId="171" fontId="0" fillId="0" borderId="8" xfId="19" applyFont="1" applyFill="1" applyBorder="1" applyAlignment="1">
      <alignment horizontal="right" vertical="center"/>
    </xf>
    <xf numFmtId="2" fontId="0" fillId="0" borderId="7" xfId="0" applyNumberFormat="1" applyFont="1" applyFill="1" applyBorder="1" applyAlignment="1">
      <alignment horizontal="right" vertical="center"/>
    </xf>
    <xf numFmtId="175" fontId="0" fillId="0" borderId="7" xfId="19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nnuario2002_edilizia01.xls Grafico 1" xfId="18"/>
    <cellStyle name="Comma [0]" xfId="19"/>
    <cellStyle name="Percent" xfId="20"/>
    <cellStyle name="Currency" xfId="21"/>
    <cellStyle name="Valuta (0)_annuario2002_edilizia01.xls Grafico 1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104775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00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5"/>
  <sheetViews>
    <sheetView showGridLines="0" tabSelected="1" workbookViewId="0" topLeftCell="A16">
      <selection activeCell="P10" sqref="P10"/>
    </sheetView>
  </sheetViews>
  <sheetFormatPr defaultColWidth="9.140625" defaultRowHeight="10.5"/>
  <cols>
    <col min="1" max="1" width="19.00390625" style="1" customWidth="1"/>
    <col min="2" max="2" width="3.28125" style="1" customWidth="1"/>
    <col min="3" max="6" width="7.140625" style="1" customWidth="1"/>
    <col min="7" max="7" width="8.28125" style="1" customWidth="1"/>
    <col min="8" max="13" width="6.57421875" style="1" customWidth="1"/>
    <col min="14" max="16384" width="9.140625" style="1" customWidth="1"/>
  </cols>
  <sheetData>
    <row r="1" ht="26.25" customHeight="1"/>
    <row r="2" ht="33.75" customHeight="1"/>
    <row r="3" s="27" customFormat="1" ht="10.5">
      <c r="A3" s="26" t="s">
        <v>47</v>
      </c>
    </row>
    <row r="5" ht="3.75" customHeight="1">
      <c r="G5" s="3"/>
    </row>
    <row r="6" spans="1:13" ht="10.5">
      <c r="A6" s="6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0.5">
      <c r="A7" s="7" t="s">
        <v>0</v>
      </c>
      <c r="B7" s="49" t="s">
        <v>21</v>
      </c>
      <c r="C7" s="49"/>
      <c r="D7" s="49"/>
      <c r="E7" s="49"/>
      <c r="F7" s="49"/>
      <c r="G7" s="49"/>
      <c r="H7" s="49" t="s">
        <v>20</v>
      </c>
      <c r="I7" s="49"/>
      <c r="J7" s="49"/>
      <c r="K7" s="49"/>
      <c r="L7" s="49"/>
      <c r="M7" s="49"/>
    </row>
    <row r="8" spans="1:13" ht="12.75" customHeight="1">
      <c r="A8" s="55" t="s">
        <v>22</v>
      </c>
      <c r="B8" s="57" t="s">
        <v>23</v>
      </c>
      <c r="C8" s="52" t="s">
        <v>28</v>
      </c>
      <c r="D8" s="53"/>
      <c r="E8" s="53"/>
      <c r="F8" s="54"/>
      <c r="G8" s="50" t="s">
        <v>1</v>
      </c>
      <c r="H8" s="50" t="s">
        <v>23</v>
      </c>
      <c r="I8" s="52" t="s">
        <v>28</v>
      </c>
      <c r="J8" s="53"/>
      <c r="K8" s="53"/>
      <c r="L8" s="54"/>
      <c r="M8" s="50" t="s">
        <v>2</v>
      </c>
    </row>
    <row r="9" spans="1:13" ht="12.75" customHeight="1">
      <c r="A9" s="55"/>
      <c r="B9" s="57"/>
      <c r="C9" s="50" t="s">
        <v>3</v>
      </c>
      <c r="D9" s="50" t="s">
        <v>32</v>
      </c>
      <c r="E9" s="50" t="s">
        <v>33</v>
      </c>
      <c r="F9" s="50" t="s">
        <v>34</v>
      </c>
      <c r="G9" s="51"/>
      <c r="H9" s="51"/>
      <c r="I9" s="50" t="s">
        <v>3</v>
      </c>
      <c r="J9" s="50" t="s">
        <v>32</v>
      </c>
      <c r="K9" s="50" t="s">
        <v>33</v>
      </c>
      <c r="L9" s="50" t="s">
        <v>35</v>
      </c>
      <c r="M9" s="51"/>
    </row>
    <row r="10" spans="1:13" ht="15.75" customHeight="1">
      <c r="A10" s="56"/>
      <c r="B10" s="57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3" customHeight="1">
      <c r="A11" s="4" t="s">
        <v>0</v>
      </c>
      <c r="B11" s="4" t="s">
        <v>4</v>
      </c>
      <c r="C11" s="4" t="s">
        <v>5</v>
      </c>
      <c r="D11" s="4" t="s">
        <v>5</v>
      </c>
      <c r="E11" s="4" t="s">
        <v>5</v>
      </c>
      <c r="F11" s="4" t="s">
        <v>5</v>
      </c>
      <c r="G11" s="4" t="s">
        <v>5</v>
      </c>
      <c r="H11" s="4" t="s">
        <v>6</v>
      </c>
      <c r="I11" s="4" t="s">
        <v>6</v>
      </c>
      <c r="J11" s="4" t="s">
        <v>6</v>
      </c>
      <c r="K11" s="4" t="s">
        <v>6</v>
      </c>
      <c r="L11" s="4" t="s">
        <v>6</v>
      </c>
      <c r="M11" s="4" t="s">
        <v>6</v>
      </c>
    </row>
    <row r="12" spans="1:13" ht="13.5" customHeight="1">
      <c r="A12" s="8" t="s">
        <v>24</v>
      </c>
      <c r="B12" s="9" t="s">
        <v>38</v>
      </c>
      <c r="C12" s="22" t="s">
        <v>38</v>
      </c>
      <c r="D12" s="22" t="s">
        <v>38</v>
      </c>
      <c r="E12" s="22" t="s">
        <v>38</v>
      </c>
      <c r="F12" s="22" t="s">
        <v>38</v>
      </c>
      <c r="G12" s="20" t="s">
        <v>38</v>
      </c>
      <c r="H12" s="11" t="s">
        <v>38</v>
      </c>
      <c r="I12" s="11" t="s">
        <v>38</v>
      </c>
      <c r="J12" s="9" t="s">
        <v>38</v>
      </c>
      <c r="K12" s="9" t="s">
        <v>38</v>
      </c>
      <c r="L12" s="11" t="s">
        <v>38</v>
      </c>
      <c r="M12" s="11" t="s">
        <v>38</v>
      </c>
    </row>
    <row r="13" spans="1:13" ht="13.5" customHeight="1">
      <c r="A13" s="12" t="s">
        <v>25</v>
      </c>
      <c r="B13" s="13">
        <v>5</v>
      </c>
      <c r="C13" s="21">
        <v>7579</v>
      </c>
      <c r="D13" s="21" t="s">
        <v>38</v>
      </c>
      <c r="E13" s="21" t="s">
        <v>38</v>
      </c>
      <c r="F13" s="21">
        <v>7579</v>
      </c>
      <c r="G13" s="21">
        <v>55506</v>
      </c>
      <c r="H13" s="14">
        <v>45.45</v>
      </c>
      <c r="I13" s="14">
        <v>57.99</v>
      </c>
      <c r="J13" s="14" t="s">
        <v>38</v>
      </c>
      <c r="K13" s="14" t="s">
        <v>38</v>
      </c>
      <c r="L13" s="14">
        <v>57.36</v>
      </c>
      <c r="M13" s="14">
        <v>57.57</v>
      </c>
    </row>
    <row r="14" spans="1:13" ht="13.5" customHeight="1">
      <c r="A14" s="8" t="s">
        <v>36</v>
      </c>
      <c r="B14" s="9">
        <v>1</v>
      </c>
      <c r="C14" s="22">
        <v>1033</v>
      </c>
      <c r="D14" s="22" t="s">
        <v>38</v>
      </c>
      <c r="E14" s="22" t="s">
        <v>38</v>
      </c>
      <c r="F14" s="22">
        <v>1033</v>
      </c>
      <c r="G14" s="22">
        <v>5960</v>
      </c>
      <c r="H14" s="11">
        <v>9.09</v>
      </c>
      <c r="I14" s="11">
        <v>7.9</v>
      </c>
      <c r="J14" s="11" t="s">
        <v>38</v>
      </c>
      <c r="K14" s="11" t="s">
        <v>38</v>
      </c>
      <c r="L14" s="11">
        <v>7.82</v>
      </c>
      <c r="M14" s="11">
        <v>6.18</v>
      </c>
    </row>
    <row r="15" spans="1:13" ht="13.5" customHeight="1">
      <c r="A15" s="29" t="s">
        <v>40</v>
      </c>
      <c r="B15" s="30" t="s">
        <v>38</v>
      </c>
      <c r="C15" s="23" t="s">
        <v>38</v>
      </c>
      <c r="D15" s="23" t="s">
        <v>38</v>
      </c>
      <c r="E15" s="23" t="s">
        <v>38</v>
      </c>
      <c r="F15" s="23" t="s">
        <v>38</v>
      </c>
      <c r="G15" s="23" t="s">
        <v>38</v>
      </c>
      <c r="H15" s="24" t="s">
        <v>38</v>
      </c>
      <c r="I15" s="24" t="s">
        <v>38</v>
      </c>
      <c r="J15" s="24" t="s">
        <v>38</v>
      </c>
      <c r="K15" s="24" t="s">
        <v>38</v>
      </c>
      <c r="L15" s="24" t="s">
        <v>38</v>
      </c>
      <c r="M15" s="24" t="s">
        <v>38</v>
      </c>
    </row>
    <row r="16" spans="1:13" ht="13.5" customHeight="1" thickBot="1">
      <c r="A16" s="8" t="s">
        <v>29</v>
      </c>
      <c r="B16" s="9" t="s">
        <v>38</v>
      </c>
      <c r="C16" s="22" t="s">
        <v>38</v>
      </c>
      <c r="D16" s="22" t="s">
        <v>38</v>
      </c>
      <c r="E16" s="10" t="s">
        <v>38</v>
      </c>
      <c r="F16" s="22" t="s">
        <v>38</v>
      </c>
      <c r="G16" s="22" t="s">
        <v>38</v>
      </c>
      <c r="H16" s="11" t="s">
        <v>38</v>
      </c>
      <c r="I16" s="11" t="s">
        <v>38</v>
      </c>
      <c r="J16" s="11" t="s">
        <v>38</v>
      </c>
      <c r="K16" s="11" t="s">
        <v>38</v>
      </c>
      <c r="L16" s="11" t="s">
        <v>38</v>
      </c>
      <c r="M16" s="11" t="s">
        <v>38</v>
      </c>
    </row>
    <row r="17" spans="1:13" ht="13.5" customHeight="1" thickBot="1">
      <c r="A17" s="43" t="s">
        <v>37</v>
      </c>
      <c r="B17" s="44">
        <f aca="true" t="shared" si="0" ref="B17:H17">SUM(B12:B16)</f>
        <v>6</v>
      </c>
      <c r="C17" s="45">
        <f t="shared" si="0"/>
        <v>8612</v>
      </c>
      <c r="D17" s="45" t="s">
        <v>38</v>
      </c>
      <c r="E17" s="45" t="s">
        <v>38</v>
      </c>
      <c r="F17" s="45">
        <f t="shared" si="0"/>
        <v>8612</v>
      </c>
      <c r="G17" s="45">
        <f t="shared" si="0"/>
        <v>61466</v>
      </c>
      <c r="H17" s="46">
        <f t="shared" si="0"/>
        <v>54.540000000000006</v>
      </c>
      <c r="I17" s="46">
        <f>SUM(I12:I16)</f>
        <v>65.89</v>
      </c>
      <c r="J17" s="46" t="s">
        <v>38</v>
      </c>
      <c r="K17" s="46" t="s">
        <v>38</v>
      </c>
      <c r="L17" s="46">
        <f>SUM(L12:L16)</f>
        <v>65.18</v>
      </c>
      <c r="M17" s="46">
        <f>SUM(M12:M16)</f>
        <v>63.75</v>
      </c>
    </row>
    <row r="18" spans="1:13" ht="13.5" customHeight="1">
      <c r="A18" s="36" t="s">
        <v>26</v>
      </c>
      <c r="B18" s="39">
        <v>5</v>
      </c>
      <c r="C18" s="40">
        <v>4457</v>
      </c>
      <c r="D18" s="41" t="s">
        <v>38</v>
      </c>
      <c r="E18" s="41">
        <v>145</v>
      </c>
      <c r="F18" s="41">
        <v>4602</v>
      </c>
      <c r="G18" s="41">
        <v>34943</v>
      </c>
      <c r="H18" s="42">
        <v>45.46</v>
      </c>
      <c r="I18" s="42">
        <v>34.11</v>
      </c>
      <c r="J18" s="42" t="s">
        <v>38</v>
      </c>
      <c r="K18" s="42" t="s">
        <v>38</v>
      </c>
      <c r="L18" s="42">
        <v>34.82</v>
      </c>
      <c r="M18" s="42">
        <v>36.25</v>
      </c>
    </row>
    <row r="19" spans="1:15" ht="13.5" customHeight="1">
      <c r="A19" s="31" t="s">
        <v>27</v>
      </c>
      <c r="B19" s="32">
        <f aca="true" t="shared" si="1" ref="B19:G19">SUM(B17:B18)</f>
        <v>11</v>
      </c>
      <c r="C19" s="33">
        <f t="shared" si="1"/>
        <v>13069</v>
      </c>
      <c r="D19" s="35" t="s">
        <v>38</v>
      </c>
      <c r="E19" s="35">
        <f t="shared" si="1"/>
        <v>145</v>
      </c>
      <c r="F19" s="35">
        <f t="shared" si="1"/>
        <v>13214</v>
      </c>
      <c r="G19" s="35">
        <f t="shared" si="1"/>
        <v>96409</v>
      </c>
      <c r="H19" s="34">
        <f>(B19/B19)*100</f>
        <v>100</v>
      </c>
      <c r="I19" s="34">
        <f>SUM(I17:I18)</f>
        <v>100</v>
      </c>
      <c r="J19" s="34" t="s">
        <v>38</v>
      </c>
      <c r="K19" s="34" t="s">
        <v>38</v>
      </c>
      <c r="L19" s="34">
        <f>SUM(L17:L18)</f>
        <v>100</v>
      </c>
      <c r="M19" s="34">
        <f>SUM(M17:M18)</f>
        <v>100</v>
      </c>
      <c r="O19" s="25"/>
    </row>
    <row r="21" spans="6:7" ht="10.5">
      <c r="F21" s="5"/>
      <c r="G21" s="5"/>
    </row>
    <row r="22" spans="1:13" s="38" customFormat="1" ht="9.75">
      <c r="A22" s="26" t="s">
        <v>31</v>
      </c>
      <c r="B22" s="26"/>
      <c r="C22" s="26"/>
      <c r="D22" s="26"/>
      <c r="E22" s="26"/>
      <c r="F22" s="26"/>
      <c r="G22" s="26"/>
      <c r="H22" s="26"/>
      <c r="I22" s="37"/>
      <c r="J22" s="37"/>
      <c r="K22" s="37"/>
      <c r="L22" s="37"/>
      <c r="M22" s="37"/>
    </row>
    <row r="23" spans="1:13" ht="10.5">
      <c r="A23" s="7" t="s">
        <v>0</v>
      </c>
      <c r="B23" s="49" t="s">
        <v>21</v>
      </c>
      <c r="C23" s="49"/>
      <c r="D23" s="49"/>
      <c r="E23" s="49"/>
      <c r="F23" s="49"/>
      <c r="G23" s="49"/>
      <c r="H23" s="49" t="s">
        <v>20</v>
      </c>
      <c r="I23" s="49"/>
      <c r="J23" s="49"/>
      <c r="K23" s="49"/>
      <c r="L23" s="49"/>
      <c r="M23" s="49"/>
    </row>
    <row r="24" spans="1:13" ht="12.75" customHeight="1">
      <c r="A24" s="55" t="s">
        <v>22</v>
      </c>
      <c r="B24" s="57" t="s">
        <v>23</v>
      </c>
      <c r="C24" s="52" t="s">
        <v>28</v>
      </c>
      <c r="D24" s="53"/>
      <c r="E24" s="53"/>
      <c r="F24" s="54"/>
      <c r="G24" s="50" t="s">
        <v>1</v>
      </c>
      <c r="H24" s="50" t="s">
        <v>23</v>
      </c>
      <c r="I24" s="52" t="s">
        <v>28</v>
      </c>
      <c r="J24" s="53"/>
      <c r="K24" s="53"/>
      <c r="L24" s="54"/>
      <c r="M24" s="50" t="s">
        <v>2</v>
      </c>
    </row>
    <row r="25" spans="1:13" ht="12.75" customHeight="1">
      <c r="A25" s="55"/>
      <c r="B25" s="57"/>
      <c r="C25" s="50" t="s">
        <v>3</v>
      </c>
      <c r="D25" s="50" t="s">
        <v>32</v>
      </c>
      <c r="E25" s="50" t="s">
        <v>33</v>
      </c>
      <c r="F25" s="50" t="s">
        <v>34</v>
      </c>
      <c r="G25" s="51"/>
      <c r="H25" s="51"/>
      <c r="I25" s="50" t="s">
        <v>3</v>
      </c>
      <c r="J25" s="50" t="s">
        <v>32</v>
      </c>
      <c r="K25" s="50" t="s">
        <v>33</v>
      </c>
      <c r="L25" s="50" t="s">
        <v>35</v>
      </c>
      <c r="M25" s="51"/>
    </row>
    <row r="26" spans="1:13" ht="15.75" customHeight="1">
      <c r="A26" s="56"/>
      <c r="B26" s="57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ht="3" customHeight="1">
      <c r="A27" s="4" t="s">
        <v>0</v>
      </c>
      <c r="B27" s="4" t="s">
        <v>4</v>
      </c>
      <c r="C27" s="4" t="s">
        <v>5</v>
      </c>
      <c r="D27" s="4" t="s">
        <v>5</v>
      </c>
      <c r="E27" s="4" t="s">
        <v>5</v>
      </c>
      <c r="F27" s="4" t="s">
        <v>5</v>
      </c>
      <c r="G27" s="4" t="s">
        <v>5</v>
      </c>
      <c r="H27" s="4" t="s">
        <v>6</v>
      </c>
      <c r="I27" s="4" t="s">
        <v>6</v>
      </c>
      <c r="J27" s="4" t="s">
        <v>6</v>
      </c>
      <c r="K27" s="4" t="s">
        <v>6</v>
      </c>
      <c r="L27" s="4" t="s">
        <v>6</v>
      </c>
      <c r="M27" s="4" t="s">
        <v>6</v>
      </c>
    </row>
    <row r="28" spans="1:13" ht="13.5" customHeight="1">
      <c r="A28" s="8" t="s">
        <v>24</v>
      </c>
      <c r="B28" s="9" t="s">
        <v>38</v>
      </c>
      <c r="C28" s="22" t="s">
        <v>38</v>
      </c>
      <c r="D28" s="22" t="s">
        <v>38</v>
      </c>
      <c r="E28" s="22" t="s">
        <v>38</v>
      </c>
      <c r="F28" s="22" t="s">
        <v>38</v>
      </c>
      <c r="G28" s="20" t="s">
        <v>38</v>
      </c>
      <c r="H28" s="11" t="s">
        <v>38</v>
      </c>
      <c r="I28" s="11" t="s">
        <v>38</v>
      </c>
      <c r="J28" s="9" t="s">
        <v>38</v>
      </c>
      <c r="K28" s="11" t="s">
        <v>38</v>
      </c>
      <c r="L28" s="11" t="s">
        <v>38</v>
      </c>
      <c r="M28" s="11" t="s">
        <v>38</v>
      </c>
    </row>
    <row r="29" spans="1:13" ht="13.5" customHeight="1">
      <c r="A29" s="12" t="s">
        <v>25</v>
      </c>
      <c r="B29" s="13">
        <v>4</v>
      </c>
      <c r="C29" s="21">
        <v>3496</v>
      </c>
      <c r="D29" s="21" t="s">
        <v>38</v>
      </c>
      <c r="E29" s="21" t="s">
        <v>38</v>
      </c>
      <c r="F29" s="21">
        <v>3496</v>
      </c>
      <c r="G29" s="21">
        <v>31599</v>
      </c>
      <c r="H29" s="14">
        <v>25</v>
      </c>
      <c r="I29" s="14">
        <v>12.45</v>
      </c>
      <c r="J29" s="14" t="s">
        <v>38</v>
      </c>
      <c r="K29" s="14" t="s">
        <v>38</v>
      </c>
      <c r="L29" s="14">
        <v>12.43</v>
      </c>
      <c r="M29" s="14">
        <v>21.3</v>
      </c>
    </row>
    <row r="30" spans="1:13" ht="13.5" customHeight="1">
      <c r="A30" s="8" t="s">
        <v>36</v>
      </c>
      <c r="B30" s="9">
        <v>6</v>
      </c>
      <c r="C30" s="22">
        <v>4955</v>
      </c>
      <c r="D30" s="22" t="s">
        <v>38</v>
      </c>
      <c r="E30" s="22">
        <v>68</v>
      </c>
      <c r="F30" s="22">
        <v>4987</v>
      </c>
      <c r="G30" s="22">
        <v>41779</v>
      </c>
      <c r="H30" s="11">
        <v>37.5</v>
      </c>
      <c r="I30" s="11">
        <v>17.63</v>
      </c>
      <c r="J30" s="11" t="s">
        <v>38</v>
      </c>
      <c r="K30" s="11">
        <v>100</v>
      </c>
      <c r="L30" s="11">
        <v>17.72</v>
      </c>
      <c r="M30" s="11">
        <v>28.16</v>
      </c>
    </row>
    <row r="31" spans="1:13" ht="13.5" customHeight="1">
      <c r="A31" s="29" t="s">
        <v>40</v>
      </c>
      <c r="B31" s="30" t="s">
        <v>38</v>
      </c>
      <c r="C31" s="23" t="s">
        <v>38</v>
      </c>
      <c r="D31" s="23" t="s">
        <v>38</v>
      </c>
      <c r="E31" s="23" t="s">
        <v>38</v>
      </c>
      <c r="F31" s="23" t="s">
        <v>38</v>
      </c>
      <c r="G31" s="23" t="s">
        <v>38</v>
      </c>
      <c r="H31" s="24" t="s">
        <v>38</v>
      </c>
      <c r="I31" s="24" t="s">
        <v>38</v>
      </c>
      <c r="J31" s="24" t="s">
        <v>38</v>
      </c>
      <c r="K31" s="24" t="s">
        <v>38</v>
      </c>
      <c r="L31" s="24" t="s">
        <v>38</v>
      </c>
      <c r="M31" s="24" t="s">
        <v>38</v>
      </c>
    </row>
    <row r="32" spans="1:13" ht="13.5" customHeight="1" thickBot="1">
      <c r="A32" s="8" t="s">
        <v>29</v>
      </c>
      <c r="B32" s="9" t="s">
        <v>38</v>
      </c>
      <c r="C32" s="22" t="s">
        <v>38</v>
      </c>
      <c r="D32" s="22" t="s">
        <v>38</v>
      </c>
      <c r="E32" s="10" t="s">
        <v>38</v>
      </c>
      <c r="F32" s="22" t="s">
        <v>38</v>
      </c>
      <c r="G32" s="22" t="s">
        <v>38</v>
      </c>
      <c r="H32" s="11" t="s">
        <v>38</v>
      </c>
      <c r="I32" s="11" t="s">
        <v>38</v>
      </c>
      <c r="J32" s="11" t="s">
        <v>38</v>
      </c>
      <c r="K32" s="11" t="s">
        <v>38</v>
      </c>
      <c r="L32" s="11" t="s">
        <v>38</v>
      </c>
      <c r="M32" s="11" t="s">
        <v>38</v>
      </c>
    </row>
    <row r="33" spans="1:13" ht="13.5" customHeight="1" thickBot="1">
      <c r="A33" s="43" t="s">
        <v>37</v>
      </c>
      <c r="B33" s="44">
        <f>SUM(B28:B32)</f>
        <v>10</v>
      </c>
      <c r="C33" s="45">
        <f>SUM(C28:C32)</f>
        <v>8451</v>
      </c>
      <c r="D33" s="45" t="s">
        <v>38</v>
      </c>
      <c r="E33" s="45">
        <f>SUM(E28:E32)</f>
        <v>68</v>
      </c>
      <c r="F33" s="45">
        <f>SUM(F28:F32)</f>
        <v>8483</v>
      </c>
      <c r="G33" s="45">
        <f>SUM(G28:G32)</f>
        <v>73378</v>
      </c>
      <c r="H33" s="46">
        <f>SUM(H28:H32)</f>
        <v>62.5</v>
      </c>
      <c r="I33" s="46">
        <f>SUM(I28:I32)</f>
        <v>30.08</v>
      </c>
      <c r="J33" s="47" t="s">
        <v>38</v>
      </c>
      <c r="K33" s="46">
        <v>100</v>
      </c>
      <c r="L33" s="46">
        <f>SUM(L28:L32)</f>
        <v>30.15</v>
      </c>
      <c r="M33" s="46">
        <f>SUM(M28:M32)</f>
        <v>49.46</v>
      </c>
    </row>
    <row r="34" spans="1:13" ht="13.5" customHeight="1">
      <c r="A34" s="36" t="s">
        <v>26</v>
      </c>
      <c r="B34" s="39">
        <v>6</v>
      </c>
      <c r="C34" s="40">
        <v>19640</v>
      </c>
      <c r="D34" s="41">
        <v>10</v>
      </c>
      <c r="E34" s="41" t="s">
        <v>38</v>
      </c>
      <c r="F34" s="41">
        <v>19650</v>
      </c>
      <c r="G34" s="41">
        <v>74989</v>
      </c>
      <c r="H34" s="42">
        <v>37.5</v>
      </c>
      <c r="I34" s="42">
        <v>69.92</v>
      </c>
      <c r="J34" s="42">
        <v>100</v>
      </c>
      <c r="K34" s="42">
        <v>100</v>
      </c>
      <c r="L34" s="42">
        <v>69.85</v>
      </c>
      <c r="M34" s="42">
        <v>50.54</v>
      </c>
    </row>
    <row r="35" spans="1:15" ht="13.5" customHeight="1">
      <c r="A35" s="31" t="s">
        <v>27</v>
      </c>
      <c r="B35" s="32">
        <f>SUM(B33:B34)</f>
        <v>16</v>
      </c>
      <c r="C35" s="33">
        <f>SUM(C33:C34)</f>
        <v>28091</v>
      </c>
      <c r="D35" s="33">
        <f>SUM(D33:D34)</f>
        <v>10</v>
      </c>
      <c r="E35" s="35">
        <f>SUM(E33:E34)</f>
        <v>68</v>
      </c>
      <c r="F35" s="35">
        <f>SUM(F33:F34)</f>
        <v>28133</v>
      </c>
      <c r="G35" s="35">
        <f>SUM(G33:G34)</f>
        <v>148367</v>
      </c>
      <c r="H35" s="34">
        <f>SUM(H33:H34)</f>
        <v>100</v>
      </c>
      <c r="I35" s="34">
        <f>SUM(I33:I34)</f>
        <v>100</v>
      </c>
      <c r="J35" s="34">
        <v>100</v>
      </c>
      <c r="K35" s="34">
        <v>100</v>
      </c>
      <c r="L35" s="34">
        <f>SUM(L33:L34)</f>
        <v>100</v>
      </c>
      <c r="M35" s="34">
        <f>SUM(M33:M34)</f>
        <v>100</v>
      </c>
      <c r="O35" s="25"/>
    </row>
    <row r="36" s="15" customFormat="1" ht="9.75">
      <c r="A36" s="15" t="s">
        <v>7</v>
      </c>
    </row>
    <row r="37" s="15" customFormat="1" ht="9.75"/>
    <row r="38" spans="1:8" s="18" customFormat="1" ht="12">
      <c r="A38" s="15"/>
      <c r="B38" s="15"/>
      <c r="C38" s="15"/>
      <c r="D38" s="15"/>
      <c r="E38" s="15"/>
      <c r="F38" s="16"/>
      <c r="G38" s="15"/>
      <c r="H38" s="17"/>
    </row>
    <row r="39" spans="1:6" s="18" customFormat="1" ht="9.75">
      <c r="A39" s="18" t="s">
        <v>8</v>
      </c>
      <c r="F39" s="19"/>
    </row>
    <row r="40" s="18" customFormat="1" ht="9.75">
      <c r="A40" s="18" t="s">
        <v>9</v>
      </c>
    </row>
    <row r="41" s="18" customFormat="1" ht="9.75">
      <c r="A41" s="18" t="s">
        <v>10</v>
      </c>
    </row>
    <row r="42" s="18" customFormat="1" ht="9.75"/>
    <row r="43" s="18" customFormat="1" ht="9.75">
      <c r="A43" s="18" t="s">
        <v>11</v>
      </c>
    </row>
    <row r="44" s="18" customFormat="1" ht="9.75">
      <c r="A44" s="18" t="s">
        <v>12</v>
      </c>
    </row>
    <row r="45" s="18" customFormat="1" ht="9.75">
      <c r="A45" s="18" t="s">
        <v>13</v>
      </c>
    </row>
    <row r="46" s="18" customFormat="1" ht="9.75">
      <c r="A46" s="18" t="s">
        <v>39</v>
      </c>
    </row>
    <row r="47" s="18" customFormat="1" ht="9.75"/>
    <row r="48" spans="1:6" s="18" customFormat="1" ht="9.75">
      <c r="A48" s="18" t="s">
        <v>41</v>
      </c>
      <c r="F48" s="19"/>
    </row>
    <row r="49" s="18" customFormat="1" ht="9.75">
      <c r="A49" s="18" t="s">
        <v>42</v>
      </c>
    </row>
    <row r="50" s="18" customFormat="1" ht="9.75">
      <c r="A50" s="18" t="s">
        <v>43</v>
      </c>
    </row>
    <row r="51" s="18" customFormat="1" ht="9.75"/>
    <row r="52" spans="1:6" s="18" customFormat="1" ht="9.75">
      <c r="A52" s="18" t="s">
        <v>44</v>
      </c>
      <c r="F52" s="19"/>
    </row>
    <row r="53" s="18" customFormat="1" ht="9.75">
      <c r="A53" s="18" t="s">
        <v>45</v>
      </c>
    </row>
    <row r="54" s="18" customFormat="1" ht="9.75">
      <c r="A54" s="18" t="s">
        <v>46</v>
      </c>
    </row>
    <row r="55" s="18" customFormat="1" ht="9.75"/>
    <row r="56" s="18" customFormat="1" ht="9.75">
      <c r="A56" s="18" t="s">
        <v>14</v>
      </c>
    </row>
    <row r="57" s="18" customFormat="1" ht="9.75">
      <c r="A57" s="18" t="s">
        <v>15</v>
      </c>
    </row>
    <row r="58" s="18" customFormat="1" ht="9.75">
      <c r="A58" s="18" t="s">
        <v>16</v>
      </c>
    </row>
    <row r="59" s="18" customFormat="1" ht="9.75">
      <c r="A59" s="18" t="s">
        <v>17</v>
      </c>
    </row>
    <row r="60" s="18" customFormat="1" ht="9.75"/>
    <row r="61" s="18" customFormat="1" ht="9.75">
      <c r="A61" s="18" t="s">
        <v>18</v>
      </c>
    </row>
    <row r="62" s="18" customFormat="1" ht="9.75">
      <c r="A62" s="18" t="s">
        <v>19</v>
      </c>
    </row>
    <row r="63" s="18" customFormat="1" ht="9.75"/>
    <row r="64" s="18" customFormat="1" ht="21.75" customHeight="1">
      <c r="I64" s="18" t="s">
        <v>48</v>
      </c>
    </row>
    <row r="65" spans="7:9" ht="12">
      <c r="G65" s="48"/>
      <c r="I65" s="28"/>
    </row>
  </sheetData>
  <sheetProtection password="83C9" sheet="1" objects="1" scenarios="1" formatCells="0" formatColumns="0" selectLockedCells="1" selectUnlockedCells="1"/>
  <mergeCells count="34">
    <mergeCell ref="A8:A10"/>
    <mergeCell ref="H7:M7"/>
    <mergeCell ref="G8:G10"/>
    <mergeCell ref="F9:F10"/>
    <mergeCell ref="E9:E10"/>
    <mergeCell ref="I9:I10"/>
    <mergeCell ref="H8:H10"/>
    <mergeCell ref="J9:J10"/>
    <mergeCell ref="K9:K10"/>
    <mergeCell ref="M8:M10"/>
    <mergeCell ref="L9:L10"/>
    <mergeCell ref="D9:D10"/>
    <mergeCell ref="B7:G7"/>
    <mergeCell ref="C9:C10"/>
    <mergeCell ref="B8:B10"/>
    <mergeCell ref="C8:F8"/>
    <mergeCell ref="I8:L8"/>
    <mergeCell ref="A24:A26"/>
    <mergeCell ref="B24:B26"/>
    <mergeCell ref="C24:F24"/>
    <mergeCell ref="G24:G26"/>
    <mergeCell ref="C25:C26"/>
    <mergeCell ref="D25:D26"/>
    <mergeCell ref="E25:E26"/>
    <mergeCell ref="F25:F26"/>
    <mergeCell ref="B23:G23"/>
    <mergeCell ref="H23:M23"/>
    <mergeCell ref="L25:L26"/>
    <mergeCell ref="H24:H26"/>
    <mergeCell ref="I24:L24"/>
    <mergeCell ref="M24:M26"/>
    <mergeCell ref="I25:I26"/>
    <mergeCell ref="J25:J26"/>
    <mergeCell ref="K25:K26"/>
  </mergeCells>
  <printOptions horizontalCentered="1"/>
  <pageMargins left="0.5905511811023623" right="0.5905511811023623" top="0.1968503937007874" bottom="0.1968503937007874" header="0.5118110236220472" footer="0.5118110236220472"/>
  <pageSetup horizontalDpi="300" verticalDpi="300" orientation="portrait" paperSize="9" r:id="rId2"/>
  <ignoredErrors>
    <ignoredError sqref="H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 </cp:lastModifiedBy>
  <cp:lastPrinted>2016-09-09T09:18:05Z</cp:lastPrinted>
  <dcterms:created xsi:type="dcterms:W3CDTF">2005-07-06T11:51:42Z</dcterms:created>
  <dcterms:modified xsi:type="dcterms:W3CDTF">2016-09-09T09:18:38Z</dcterms:modified>
  <cp:category/>
  <cp:version/>
  <cp:contentType/>
  <cp:contentStatus/>
</cp:coreProperties>
</file>